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55" windowHeight="108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<sst xmlns="http://schemas.openxmlformats.org/spreadsheetml/2006/main" count="135" uniqueCount="34">
  <si>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2022年03月普通混凝土信息价</t>
  </si>
  <si>
    <t>序号</t>
  </si>
  <si>
    <t>材料名称</t>
  </si>
  <si>
    <t>规格</t>
  </si>
  <si>
    <t>单位</t>
  </si>
  <si>
    <t>03月价格</t>
  </si>
  <si>
    <t>02月价格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</si>
  <si>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</si>
  <si>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</si>
  <si>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</si>
  <si>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</si>
  <si>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</si>
  <si>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</si>
  <si>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</si>
  <si>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</si>
  <si>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</si>
  <si>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</si>
  <si>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</si>
  <si>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</si>
  <si>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</si>
  <si>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</si>
  <si>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</si>
  <si>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2022年03月泵送混凝土信息价</t>
  </si>
  <si>
    <t>泵送预拌混凝土</t>
  </si>
  <si>
    <t>2022年03月湿拌砂浆信息价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</si>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</sst>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workbookViewId="0">
      <selection activeCell="L37" sqref="L37"/>
    </sheetView>
  </sheetViews>
  <sheetFormatPr defaultColWidth="9" defaultRowHeight="22" customHeight="1" outlineLevelCol="7"/>
  <cols>
    <col min="1" max="1" width="8.275" style="1" customWidth="1"/>
    <col min="2" max="2" width="17.458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547.34</v>
      </c>
      <c r="F4" s="10">
        <v>562.05</v>
      </c>
      <c r="G4" s="11">
        <f>E4-F4</f>
        <v>-14.7099999999999</v>
      </c>
      <c r="H4" s="8">
        <f>(E4-F4)/F4</f>
        <v>-0.0261720487501111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6">
        <v>573.01</v>
      </c>
      <c r="F5" s="6">
        <v>584.15</v>
      </c>
      <c r="G5" s="11">
        <f t="shared" ref="G5:G14" si="0">E5-F5</f>
        <v>-11.14</v>
      </c>
      <c r="H5" s="8">
        <f t="shared" ref="H5:H14" si="1">(E5-F5)/F5</f>
        <v>-0.0190704442352135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6">
        <v>585.65</v>
      </c>
      <c r="F6" s="6">
        <v>600.33</v>
      </c>
      <c r="G6" s="11">
        <f t="shared" si="0"/>
        <v>-14.6800000000001</v>
      </c>
      <c r="H6" s="8">
        <f t="shared" si="1"/>
        <v>-0.0244532173970984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6">
        <v>614.98</v>
      </c>
      <c r="F7" s="6">
        <v>628.87</v>
      </c>
      <c r="G7" s="11">
        <f t="shared" si="0"/>
        <v>-13.89</v>
      </c>
      <c r="H7" s="8">
        <f t="shared" si="1"/>
        <v>-0.0220872358357053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6">
        <v>634.37</v>
      </c>
      <c r="F8" s="6">
        <v>644.1</v>
      </c>
      <c r="G8" s="11">
        <f t="shared" si="0"/>
        <v>-9.73000000000002</v>
      </c>
      <c r="H8" s="8">
        <f t="shared" si="1"/>
        <v>-0.0151063499456606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6">
        <v>677.52</v>
      </c>
      <c r="F9" s="6">
        <v>692.96</v>
      </c>
      <c r="G9" s="11">
        <f t="shared" si="0"/>
        <v>-15.4400000000001</v>
      </c>
      <c r="H9" s="8">
        <f t="shared" si="1"/>
        <v>-0.022281228353729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6">
        <v>693.33</v>
      </c>
      <c r="F10" s="6">
        <v>707.31</v>
      </c>
      <c r="G10" s="11">
        <f t="shared" si="0"/>
        <v>-13.9799999999999</v>
      </c>
      <c r="H10" s="8">
        <f t="shared" si="1"/>
        <v>-0.0197650252364591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6">
        <v>699.09</v>
      </c>
      <c r="F11" s="6">
        <v>724.61</v>
      </c>
      <c r="G11" s="11">
        <f t="shared" si="0"/>
        <v>-25.52</v>
      </c>
      <c r="H11" s="8">
        <f t="shared" si="1"/>
        <v>-0.0352189453637129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6">
        <v>729.97</v>
      </c>
      <c r="F12" s="6">
        <v>753.35</v>
      </c>
      <c r="G12" s="11">
        <f t="shared" si="0"/>
        <v>-23.38</v>
      </c>
      <c r="H12" s="8">
        <f t="shared" si="1"/>
        <v>-0.0310347116214243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6">
        <v>736.63</v>
      </c>
      <c r="F13" s="6">
        <v>760.72</v>
      </c>
      <c r="G13" s="11">
        <f t="shared" si="0"/>
        <v>-24.09</v>
      </c>
      <c r="H13" s="8">
        <f t="shared" si="1"/>
        <v>-0.031667367756862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6">
        <v>768.31</v>
      </c>
      <c r="F14" s="6">
        <v>792.21</v>
      </c>
      <c r="G14" s="11">
        <f t="shared" si="0"/>
        <v>-23.9000000000001</v>
      </c>
      <c r="H14" s="8">
        <f t="shared" si="1"/>
        <v>-0.030168768382121</v>
      </c>
    </row>
    <row r="15" customHeight="1" spans="4:4">
      <c r="D15" s="12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6">
        <v>571.09</v>
      </c>
      <c r="F18" s="6">
        <v>582.44</v>
      </c>
      <c r="G18" s="6">
        <f>E18-F18</f>
        <v>-11.35</v>
      </c>
      <c r="H18" s="8">
        <f>(E18-F18)/F18</f>
        <v>-0.0194869857839434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6">
        <v>606.18</v>
      </c>
      <c r="F19" s="6">
        <v>623.99</v>
      </c>
      <c r="G19" s="6">
        <f t="shared" ref="G19:G28" si="2">E19-F19</f>
        <v>-17.8100000000001</v>
      </c>
      <c r="H19" s="8">
        <f t="shared" ref="H19:H28" si="3">(E19-F19)/F19</f>
        <v>-0.0285421240725013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6">
        <v>621.73</v>
      </c>
      <c r="F20" s="6">
        <v>636.94</v>
      </c>
      <c r="G20" s="6">
        <f t="shared" si="2"/>
        <v>-15.21</v>
      </c>
      <c r="H20" s="8">
        <f t="shared" si="3"/>
        <v>-0.0238798002951613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6">
        <v>638.09</v>
      </c>
      <c r="F21" s="6">
        <v>655.11</v>
      </c>
      <c r="G21" s="6">
        <f t="shared" si="2"/>
        <v>-17.02</v>
      </c>
      <c r="H21" s="8">
        <f t="shared" si="3"/>
        <v>-0.0259803697089038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6">
        <v>657.71</v>
      </c>
      <c r="F22" s="6">
        <v>676.03</v>
      </c>
      <c r="G22" s="6">
        <f t="shared" si="2"/>
        <v>-18.3199999999999</v>
      </c>
      <c r="H22" s="8">
        <f t="shared" si="3"/>
        <v>-0.0270993890803662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6">
        <v>688.34</v>
      </c>
      <c r="F23" s="6">
        <v>707.17</v>
      </c>
      <c r="G23" s="6">
        <f t="shared" si="2"/>
        <v>-18.8299999999999</v>
      </c>
      <c r="H23" s="8">
        <f t="shared" si="3"/>
        <v>-0.0266272607718087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6">
        <v>703.85</v>
      </c>
      <c r="F24" s="6">
        <v>721.74</v>
      </c>
      <c r="G24" s="6">
        <f t="shared" si="2"/>
        <v>-17.89</v>
      </c>
      <c r="H24" s="8">
        <f t="shared" si="3"/>
        <v>-0.0247873195333499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6">
        <v>710.71</v>
      </c>
      <c r="F25" s="6">
        <v>730.02</v>
      </c>
      <c r="G25" s="6">
        <f t="shared" si="2"/>
        <v>-19.3099999999999</v>
      </c>
      <c r="H25" s="8">
        <f t="shared" si="3"/>
        <v>-0.0264513301005451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6">
        <v>759.44</v>
      </c>
      <c r="F26" s="6">
        <v>780.09</v>
      </c>
      <c r="G26" s="6">
        <f t="shared" si="2"/>
        <v>-20.65</v>
      </c>
      <c r="H26" s="8">
        <f t="shared" si="3"/>
        <v>-0.0264713045930597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6">
        <v>772.8</v>
      </c>
      <c r="F27" s="6">
        <v>790.85</v>
      </c>
      <c r="G27" s="6">
        <f t="shared" si="2"/>
        <v>-18.0500000000001</v>
      </c>
      <c r="H27" s="8">
        <f t="shared" si="3"/>
        <v>-0.0228235442877917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6">
        <v>792.25</v>
      </c>
      <c r="F28" s="6">
        <v>811.62</v>
      </c>
      <c r="G28" s="6">
        <f t="shared" si="2"/>
        <v>-19.37</v>
      </c>
      <c r="H28" s="8">
        <f t="shared" si="3"/>
        <v>-0.023865848549814</v>
      </c>
    </row>
    <row r="29" customHeight="1" spans="4:4">
      <c r="D29" s="12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7">
        <v>530.13</v>
      </c>
      <c r="F32" s="7">
        <v>532.31</v>
      </c>
      <c r="G32" s="6">
        <f>E32-F32</f>
        <v>-2.17999999999995</v>
      </c>
      <c r="H32" s="8">
        <f>(E32-F32)/F32</f>
        <v>-0.0040953579681012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7">
        <v>540.84</v>
      </c>
      <c r="F33" s="7">
        <v>537.24</v>
      </c>
      <c r="G33" s="6">
        <f t="shared" ref="G33:G45" si="4">E33-F33</f>
        <v>3.60000000000002</v>
      </c>
      <c r="H33" s="8">
        <f t="shared" ref="H33:H45" si="5">(E33-F33)/F33</f>
        <v>0.00670091579182493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7">
        <v>563.5</v>
      </c>
      <c r="F34" s="7">
        <v>575.62</v>
      </c>
      <c r="G34" s="6">
        <f t="shared" si="4"/>
        <v>-12.12</v>
      </c>
      <c r="H34" s="8">
        <f t="shared" si="5"/>
        <v>-0.0210555574858414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7">
        <v>574.21</v>
      </c>
      <c r="F35" s="7">
        <v>583.1</v>
      </c>
      <c r="G35" s="6">
        <f t="shared" si="4"/>
        <v>-8.88999999999999</v>
      </c>
      <c r="H35" s="8">
        <f t="shared" si="5"/>
        <v>-0.0152460984393757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7">
        <v>615.81</v>
      </c>
      <c r="F36" s="7">
        <v>647.53</v>
      </c>
      <c r="G36" s="6">
        <f t="shared" si="4"/>
        <v>-31.72</v>
      </c>
      <c r="H36" s="8">
        <f t="shared" si="5"/>
        <v>-0.0489861473599679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7">
        <v>658.22</v>
      </c>
      <c r="F37" s="7">
        <v>675.6</v>
      </c>
      <c r="G37" s="6">
        <f t="shared" si="4"/>
        <v>-17.38</v>
      </c>
      <c r="H37" s="8">
        <f t="shared" si="5"/>
        <v>-0.0257252812314979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7">
        <v>545.97</v>
      </c>
      <c r="F38" s="7">
        <v>558.26</v>
      </c>
      <c r="G38" s="6">
        <f t="shared" si="4"/>
        <v>-12.29</v>
      </c>
      <c r="H38" s="8">
        <f t="shared" si="5"/>
        <v>-0.0220148317988034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7">
        <v>554.71</v>
      </c>
      <c r="F39" s="7">
        <v>563.27</v>
      </c>
      <c r="G39" s="6">
        <f t="shared" si="4"/>
        <v>-8.55999999999995</v>
      </c>
      <c r="H39" s="8">
        <f t="shared" si="5"/>
        <v>-0.0151969748078185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7">
        <v>575.16</v>
      </c>
      <c r="F40" s="7">
        <v>587.12</v>
      </c>
      <c r="G40" s="6">
        <f t="shared" si="4"/>
        <v>-11.96</v>
      </c>
      <c r="H40" s="8">
        <f t="shared" si="5"/>
        <v>-0.0203706227006405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7">
        <v>595.14</v>
      </c>
      <c r="F41" s="7">
        <v>615.45</v>
      </c>
      <c r="G41" s="6">
        <f t="shared" si="4"/>
        <v>-20.3100000000001</v>
      </c>
      <c r="H41" s="8">
        <f t="shared" si="5"/>
        <v>-0.0330002437241044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7">
        <v>618.58</v>
      </c>
      <c r="F42" s="7">
        <v>649.02</v>
      </c>
      <c r="G42" s="6">
        <f t="shared" si="4"/>
        <v>-30.4399999999999</v>
      </c>
      <c r="H42" s="8">
        <f t="shared" si="5"/>
        <v>-0.0469014822347538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7">
        <v>601</v>
      </c>
      <c r="F43" s="7">
        <v>613.44</v>
      </c>
      <c r="G43" s="6">
        <f t="shared" si="4"/>
        <v>-12.4400000000001</v>
      </c>
      <c r="H43" s="8">
        <f t="shared" si="5"/>
        <v>-0.0202790818988003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7">
        <v>624.12</v>
      </c>
      <c r="F44" s="7">
        <v>627.32</v>
      </c>
      <c r="G44" s="6">
        <f t="shared" si="4"/>
        <v>-3.20000000000005</v>
      </c>
      <c r="H44" s="8">
        <f t="shared" si="5"/>
        <v>-0.00510106484728694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7">
        <v>670.69</v>
      </c>
      <c r="F45" s="7">
        <v>685.14</v>
      </c>
      <c r="G45" s="6">
        <f t="shared" si="4"/>
        <v>-14.4499999999999</v>
      </c>
      <c r="H45" s="8">
        <f t="shared" si="5"/>
        <v>-0.0210905800274395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2022-07-22T02:31:28Z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2052-11.1.0.11875</vt:lpwstr>
  </property>
</Properties>
</file>