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50" windowHeight="105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<sst xmlns="http://schemas.openxmlformats.org/spreadsheetml/2006/main" count="135" uniqueCount="34">
  <si>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2022年04月普通混凝土信息价</t>
  </si>
  <si>
    <t>序号</t>
  </si>
  <si>
    <t>材料名称</t>
  </si>
  <si>
    <t>规格</t>
  </si>
  <si>
    <t>单位</t>
  </si>
  <si>
    <t>04月价格</t>
  </si>
  <si>
    <t>03月价格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</si>
  <si>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</si>
  <si>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</si>
  <si>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</si>
  <si>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</si>
  <si>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</si>
  <si>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</si>
  <si>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</si>
  <si>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</si>
  <si>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</si>
  <si>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</si>
  <si>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</si>
  <si>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</si>
  <si>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</si>
  <si>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</si>
  <si>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</si>
  <si>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2022年04月泵送混凝土信息价</t>
  </si>
  <si>
    <t>泵送预拌混凝土</t>
  </si>
  <si>
    <t>2022年04月湿拌砂浆信息价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</si>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</sst>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workbookViewId="0">
      <selection activeCell="K38" sqref="K38"/>
    </sheetView>
  </sheetViews>
  <sheetFormatPr defaultColWidth="9" defaultRowHeight="22" customHeight="1" outlineLevelCol="7"/>
  <cols>
    <col min="1" max="1" width="8.275" style="1" customWidth="1"/>
    <col min="2" max="2" width="17.458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541.54</v>
      </c>
      <c r="F4" s="10">
        <v>547.34</v>
      </c>
      <c r="G4" s="11">
        <f>E4-F4</f>
        <v>-5.80000000000007</v>
      </c>
      <c r="H4" s="8">
        <f>(E4-F4)/F4</f>
        <v>-0.010596704059634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6">
        <v>566.99</v>
      </c>
      <c r="F5" s="6">
        <v>573.01</v>
      </c>
      <c r="G5" s="11">
        <f t="shared" ref="G5:G14" si="0">E5-F5</f>
        <v>-6.01999999999998</v>
      </c>
      <c r="H5" s="8">
        <f t="shared" ref="H5:H14" si="1">(E5-F5)/F5</f>
        <v>-0.0105059248529694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6">
        <v>579.38</v>
      </c>
      <c r="F6" s="6">
        <v>585.65</v>
      </c>
      <c r="G6" s="11">
        <f t="shared" si="0"/>
        <v>-6.26999999999998</v>
      </c>
      <c r="H6" s="8">
        <f t="shared" si="1"/>
        <v>-0.0107060531033894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6">
        <v>608.46</v>
      </c>
      <c r="F7" s="6">
        <v>614.98</v>
      </c>
      <c r="G7" s="11">
        <f t="shared" si="0"/>
        <v>-6.51999999999998</v>
      </c>
      <c r="H7" s="8">
        <f t="shared" si="1"/>
        <v>-0.0106019707957982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6">
        <v>627.71</v>
      </c>
      <c r="F8" s="6">
        <v>634.37</v>
      </c>
      <c r="G8" s="11">
        <f t="shared" si="0"/>
        <v>-6.65999999999997</v>
      </c>
      <c r="H8" s="8">
        <f t="shared" si="1"/>
        <v>-0.0104986049151126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6">
        <v>670.54</v>
      </c>
      <c r="F9" s="6">
        <v>677.52</v>
      </c>
      <c r="G9" s="11">
        <f t="shared" si="0"/>
        <v>-6.98000000000002</v>
      </c>
      <c r="H9" s="8">
        <f t="shared" si="1"/>
        <v>-0.0103022788995159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6">
        <v>686.33</v>
      </c>
      <c r="F10" s="6">
        <v>693.33</v>
      </c>
      <c r="G10" s="11">
        <f t="shared" si="0"/>
        <v>-7</v>
      </c>
      <c r="H10" s="8">
        <f t="shared" si="1"/>
        <v>-0.0100962023855884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11">
        <v>692.1</v>
      </c>
      <c r="F11" s="6">
        <v>699.09</v>
      </c>
      <c r="G11" s="11">
        <f t="shared" si="0"/>
        <v>-6.99000000000001</v>
      </c>
      <c r="H11" s="8">
        <f t="shared" si="1"/>
        <v>-0.00999871261211004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6">
        <v>722.89</v>
      </c>
      <c r="F12" s="6">
        <v>729.97</v>
      </c>
      <c r="G12" s="11">
        <f t="shared" si="0"/>
        <v>-7.08000000000004</v>
      </c>
      <c r="H12" s="8">
        <f t="shared" si="1"/>
        <v>-0.00969902872720802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6">
        <v>729.49</v>
      </c>
      <c r="F13" s="6">
        <v>736.63</v>
      </c>
      <c r="G13" s="11">
        <f t="shared" si="0"/>
        <v>-7.13999999999999</v>
      </c>
      <c r="H13" s="8">
        <f t="shared" si="1"/>
        <v>-0.00969279013887567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6">
        <v>761.01</v>
      </c>
      <c r="F14" s="6">
        <v>768.31</v>
      </c>
      <c r="G14" s="11">
        <f t="shared" si="0"/>
        <v>-7.29999999999995</v>
      </c>
      <c r="H14" s="8">
        <f t="shared" si="1"/>
        <v>-0.00950137314365289</v>
      </c>
    </row>
    <row r="15" customHeight="1" spans="4:4">
      <c r="D15" s="12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6">
        <v>564.69</v>
      </c>
      <c r="F18" s="6">
        <v>571.09</v>
      </c>
      <c r="G18" s="6">
        <f>E18-F18</f>
        <v>-6.39999999999998</v>
      </c>
      <c r="H18" s="8">
        <f>(E18-F18)/F18</f>
        <v>-0.0112066399341609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6">
        <v>599.45</v>
      </c>
      <c r="F19" s="6">
        <v>606.18</v>
      </c>
      <c r="G19" s="6">
        <f t="shared" ref="G19:G28" si="2">E19-F19</f>
        <v>-6.7299999999999</v>
      </c>
      <c r="H19" s="8">
        <f t="shared" ref="H19:H28" si="3">(E19-F19)/F19</f>
        <v>-0.0111023128443695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6">
        <v>614.89</v>
      </c>
      <c r="F20" s="6">
        <v>621.73</v>
      </c>
      <c r="G20" s="6">
        <f t="shared" si="2"/>
        <v>-6.84000000000003</v>
      </c>
      <c r="H20" s="8">
        <f t="shared" si="3"/>
        <v>-0.0110015601627717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6">
        <v>631.13</v>
      </c>
      <c r="F21" s="6">
        <v>638.09</v>
      </c>
      <c r="G21" s="6">
        <f t="shared" si="2"/>
        <v>-6.96000000000004</v>
      </c>
      <c r="H21" s="8">
        <f t="shared" si="3"/>
        <v>-0.010907552226175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6">
        <v>650.67</v>
      </c>
      <c r="F22" s="6">
        <v>657.71</v>
      </c>
      <c r="G22" s="6">
        <f t="shared" si="2"/>
        <v>-7.04000000000008</v>
      </c>
      <c r="H22" s="8">
        <f t="shared" si="3"/>
        <v>-0.0107038056286206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6">
        <v>681.18</v>
      </c>
      <c r="F23" s="6">
        <v>688.34</v>
      </c>
      <c r="G23" s="6">
        <f t="shared" si="2"/>
        <v>-7.16000000000008</v>
      </c>
      <c r="H23" s="8">
        <f t="shared" si="3"/>
        <v>-0.0104018363018277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6">
        <v>696.67</v>
      </c>
      <c r="F24" s="6">
        <v>703.85</v>
      </c>
      <c r="G24" s="6">
        <f t="shared" si="2"/>
        <v>-7.18000000000006</v>
      </c>
      <c r="H24" s="8">
        <f t="shared" si="3"/>
        <v>-0.0102010371528025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6">
        <v>703.46</v>
      </c>
      <c r="F25" s="6">
        <v>710.71</v>
      </c>
      <c r="G25" s="6">
        <f t="shared" si="2"/>
        <v>-7.25</v>
      </c>
      <c r="H25" s="8">
        <f t="shared" si="3"/>
        <v>-0.0102010665390947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6">
        <v>751.92</v>
      </c>
      <c r="F26" s="6">
        <v>759.44</v>
      </c>
      <c r="G26" s="6">
        <f t="shared" si="2"/>
        <v>-7.5200000000001</v>
      </c>
      <c r="H26" s="8">
        <f t="shared" si="3"/>
        <v>-0.00990203307700423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6">
        <v>765.22</v>
      </c>
      <c r="F27" s="6">
        <v>772.8</v>
      </c>
      <c r="G27" s="6">
        <f t="shared" si="2"/>
        <v>-7.57999999999993</v>
      </c>
      <c r="H27" s="8">
        <f t="shared" si="3"/>
        <v>-0.00980848861283634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6">
        <v>784.72</v>
      </c>
      <c r="F28" s="6">
        <v>792.25</v>
      </c>
      <c r="G28" s="6">
        <f t="shared" si="2"/>
        <v>-7.52999999999997</v>
      </c>
      <c r="H28" s="8">
        <f t="shared" si="3"/>
        <v>-0.00950457557589141</v>
      </c>
    </row>
    <row r="29" customHeight="1" spans="4:4">
      <c r="D29" s="12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7">
        <v>526.73</v>
      </c>
      <c r="F32" s="7">
        <v>530.13</v>
      </c>
      <c r="G32" s="6">
        <f>E32-F32</f>
        <v>-3.39999999999998</v>
      </c>
      <c r="H32" s="8">
        <f>(E32-F32)/F32</f>
        <v>-0.0064135212117782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7">
        <v>540.64</v>
      </c>
      <c r="F33" s="7">
        <v>540.84</v>
      </c>
      <c r="G33" s="6">
        <f t="shared" ref="G33:G45" si="4">E33-F33</f>
        <v>-0.200000000000045</v>
      </c>
      <c r="H33" s="8">
        <f t="shared" ref="H33:H45" si="5">(E33-F33)/F33</f>
        <v>-0.000369795133496127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7">
        <v>556.17</v>
      </c>
      <c r="F34" s="7">
        <v>563.5</v>
      </c>
      <c r="G34" s="6">
        <f t="shared" si="4"/>
        <v>-7.33000000000004</v>
      </c>
      <c r="H34" s="8">
        <f t="shared" si="5"/>
        <v>-0.0130079858030169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7">
        <v>568.59</v>
      </c>
      <c r="F35" s="7">
        <v>574.21</v>
      </c>
      <c r="G35" s="6">
        <f t="shared" si="4"/>
        <v>-5.62</v>
      </c>
      <c r="H35" s="8">
        <f t="shared" si="5"/>
        <v>-0.00978736002507794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7">
        <v>606.51</v>
      </c>
      <c r="F36" s="7">
        <v>615.81</v>
      </c>
      <c r="G36" s="6">
        <f t="shared" si="4"/>
        <v>-9.29999999999995</v>
      </c>
      <c r="H36" s="8">
        <f t="shared" si="5"/>
        <v>-0.0151020607005407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7">
        <v>661.22</v>
      </c>
      <c r="F37" s="7">
        <v>658.22</v>
      </c>
      <c r="G37" s="6">
        <f t="shared" si="4"/>
        <v>3</v>
      </c>
      <c r="H37" s="8">
        <f t="shared" si="5"/>
        <v>0.00455774665005621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7">
        <v>536.7</v>
      </c>
      <c r="F38" s="7">
        <v>545.97</v>
      </c>
      <c r="G38" s="6">
        <f t="shared" si="4"/>
        <v>-9.26999999999998</v>
      </c>
      <c r="H38" s="8">
        <f t="shared" si="5"/>
        <v>-0.0169789548876312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7">
        <v>547.07</v>
      </c>
      <c r="F39" s="7">
        <v>554.71</v>
      </c>
      <c r="G39" s="6">
        <f t="shared" si="4"/>
        <v>-7.63999999999999</v>
      </c>
      <c r="H39" s="8">
        <f t="shared" si="5"/>
        <v>-0.0137729624488471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7">
        <v>570.29</v>
      </c>
      <c r="F40" s="7">
        <v>575.16</v>
      </c>
      <c r="G40" s="6">
        <f t="shared" si="4"/>
        <v>-4.87</v>
      </c>
      <c r="H40" s="8">
        <f t="shared" si="5"/>
        <v>-0.00846720912441756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7">
        <v>588.95</v>
      </c>
      <c r="F41" s="7">
        <v>595.14</v>
      </c>
      <c r="G41" s="6">
        <f t="shared" si="4"/>
        <v>-6.18999999999994</v>
      </c>
      <c r="H41" s="8">
        <f t="shared" si="5"/>
        <v>-0.0104009140706387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7">
        <v>613.32</v>
      </c>
      <c r="F42" s="7">
        <v>618.58</v>
      </c>
      <c r="G42" s="6">
        <f t="shared" si="4"/>
        <v>-5.25999999999999</v>
      </c>
      <c r="H42" s="8">
        <f t="shared" si="5"/>
        <v>-0.00850334637395323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7">
        <v>597.3</v>
      </c>
      <c r="F43" s="7">
        <v>601</v>
      </c>
      <c r="G43" s="6">
        <f t="shared" si="4"/>
        <v>-3.70000000000005</v>
      </c>
      <c r="H43" s="8">
        <f t="shared" si="5"/>
        <v>-0.00615640599001671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7">
        <v>614.16</v>
      </c>
      <c r="F44" s="7">
        <v>624.12</v>
      </c>
      <c r="G44" s="6">
        <f t="shared" si="4"/>
        <v>-9.96000000000004</v>
      </c>
      <c r="H44" s="8">
        <f t="shared" si="5"/>
        <v>-0.0159584695250914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7">
        <v>661.89</v>
      </c>
      <c r="F45" s="7">
        <v>670.69</v>
      </c>
      <c r="G45" s="6">
        <f t="shared" si="4"/>
        <v>-8.80000000000007</v>
      </c>
      <c r="H45" s="8">
        <f t="shared" si="5"/>
        <v>-0.0131208158761873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2022-07-22T02:47:18Z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2052-11.1.0.11875</vt:lpwstr>
  </property>
</Properties>
</file>