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105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<sst xmlns="http://schemas.openxmlformats.org/spreadsheetml/2006/main" count="135" uniqueCount="34">
  <si>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2022年06月普通混凝土信息价</t>
  </si>
  <si>
    <t>序号</t>
  </si>
  <si>
    <t>材料名称</t>
  </si>
  <si>
    <t>规格</t>
  </si>
  <si>
    <t>单位</t>
  </si>
  <si>
    <t>06月价格</t>
  </si>
  <si>
    <t>05月价格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</si>
  <si>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</si>
  <si>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</si>
  <si>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</si>
  <si>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</si>
  <si>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</si>
  <si>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</si>
  <si>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</si>
  <si>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</si>
  <si>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</si>
  <si>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</si>
  <si>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</si>
  <si>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</si>
  <si>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</si>
  <si>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</si>
  <si>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</si>
  <si>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2022年06月泵送混凝土信息价</t>
  </si>
  <si>
    <t>泵送预拌混凝土</t>
  </si>
  <si>
    <t>2022年06月湿拌砂浆信息价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</si>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</sst>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workbookViewId="0">
      <selection activeCell="K34" sqref="K34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535.12</v>
      </c>
      <c r="F4" s="10">
        <v>538.02</v>
      </c>
      <c r="G4" s="11">
        <f>E4-F4</f>
        <v>-2.89999999999998</v>
      </c>
      <c r="H4" s="12">
        <f>(E4-F4)/F4</f>
        <v>-0.00539013419575476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3">
        <v>556.74</v>
      </c>
      <c r="F5" s="13">
        <v>558.57</v>
      </c>
      <c r="G5" s="11">
        <f t="shared" ref="G5:G14" si="0">E5-F5</f>
        <v>-1.83000000000004</v>
      </c>
      <c r="H5" s="12">
        <f t="shared" ref="H5:H14" si="1">(E5-F5)/F5</f>
        <v>-0.00327622321284716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3">
        <v>577.58</v>
      </c>
      <c r="F6" s="13">
        <v>575.64</v>
      </c>
      <c r="G6" s="11">
        <f t="shared" si="0"/>
        <v>1.94000000000005</v>
      </c>
      <c r="H6" s="12">
        <f t="shared" si="1"/>
        <v>0.00337016190674737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3">
        <v>598.78</v>
      </c>
      <c r="F7" s="13">
        <v>600.79</v>
      </c>
      <c r="G7" s="11">
        <f t="shared" si="0"/>
        <v>-2.00999999999999</v>
      </c>
      <c r="H7" s="12">
        <f t="shared" si="1"/>
        <v>-0.00334559496662726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3">
        <v>619.19</v>
      </c>
      <c r="F8" s="13">
        <v>618.17</v>
      </c>
      <c r="G8" s="11">
        <f t="shared" si="0"/>
        <v>1.0200000000001</v>
      </c>
      <c r="H8" s="12">
        <f t="shared" si="1"/>
        <v>0.00165003154472086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3">
        <v>658.13</v>
      </c>
      <c r="F9" s="13">
        <v>663.37</v>
      </c>
      <c r="G9" s="11">
        <f t="shared" si="0"/>
        <v>-5.24000000000001</v>
      </c>
      <c r="H9" s="12">
        <f t="shared" si="1"/>
        <v>-0.0078990608559326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3">
        <v>670.34</v>
      </c>
      <c r="F10" s="13">
        <v>674.25</v>
      </c>
      <c r="G10" s="11">
        <f t="shared" si="0"/>
        <v>-3.90999999999997</v>
      </c>
      <c r="H10" s="12">
        <f t="shared" si="1"/>
        <v>-0.00579903596588798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1">
        <v>683.03</v>
      </c>
      <c r="F11" s="11">
        <v>689.58</v>
      </c>
      <c r="G11" s="11">
        <f t="shared" si="0"/>
        <v>-6.55000000000007</v>
      </c>
      <c r="H11" s="12">
        <f t="shared" si="1"/>
        <v>-0.0094985353403522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3">
        <v>706.83</v>
      </c>
      <c r="F12" s="13">
        <v>711.32</v>
      </c>
      <c r="G12" s="11">
        <f t="shared" si="0"/>
        <v>-4.49000000000001</v>
      </c>
      <c r="H12" s="12">
        <f t="shared" si="1"/>
        <v>-0.00631220828881517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1">
        <v>725</v>
      </c>
      <c r="F13" s="13">
        <v>725.88</v>
      </c>
      <c r="G13" s="11">
        <f t="shared" si="0"/>
        <v>-0.879999999999995</v>
      </c>
      <c r="H13" s="12">
        <f t="shared" si="1"/>
        <v>-0.00121232159585606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1">
        <v>754.87</v>
      </c>
      <c r="F14" s="11">
        <v>756.9</v>
      </c>
      <c r="G14" s="11">
        <f t="shared" si="0"/>
        <v>-2.02999999999997</v>
      </c>
      <c r="H14" s="12">
        <f t="shared" si="1"/>
        <v>-0.00268199233716471</v>
      </c>
    </row>
    <row r="15" customHeight="1" spans="4:4">
      <c r="D15" s="14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551.64</v>
      </c>
      <c r="F18" s="6">
        <v>554.25</v>
      </c>
      <c r="G18" s="6">
        <f>E18-F18</f>
        <v>-2.61000000000001</v>
      </c>
      <c r="H18" s="8">
        <f>(E18-F18)/F18</f>
        <v>-0.0047090663058187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586.31</v>
      </c>
      <c r="F19" s="6">
        <v>590.58</v>
      </c>
      <c r="G19" s="6">
        <f t="shared" ref="G19:G28" si="2">E19-F19</f>
        <v>-4.2700000000001</v>
      </c>
      <c r="H19" s="8">
        <f t="shared" ref="H19:H28" si="3">(E19-F19)/F19</f>
        <v>-0.00723018050052507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603.43</v>
      </c>
      <c r="F20" s="6">
        <v>608.16</v>
      </c>
      <c r="G20" s="6">
        <f t="shared" si="2"/>
        <v>-4.73000000000002</v>
      </c>
      <c r="H20" s="8">
        <f t="shared" si="3"/>
        <v>-0.00777755853722708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615.54</v>
      </c>
      <c r="F21" s="6">
        <v>621.22</v>
      </c>
      <c r="G21" s="6">
        <f t="shared" si="2"/>
        <v>-5.68000000000006</v>
      </c>
      <c r="H21" s="8">
        <f t="shared" si="3"/>
        <v>-0.00914329867035843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5">
        <v>634.7</v>
      </c>
      <c r="F22" s="15">
        <v>642.8</v>
      </c>
      <c r="G22" s="6">
        <f t="shared" si="2"/>
        <v>-8.09999999999991</v>
      </c>
      <c r="H22" s="8">
        <f t="shared" si="3"/>
        <v>-0.0126011200995643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666.46</v>
      </c>
      <c r="F23" s="6">
        <v>671.75</v>
      </c>
      <c r="G23" s="6">
        <f t="shared" si="2"/>
        <v>-5.28999999999996</v>
      </c>
      <c r="H23" s="8">
        <f t="shared" si="3"/>
        <v>-0.0078749534797171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5">
        <v>680.9</v>
      </c>
      <c r="F24" s="15">
        <v>684.9</v>
      </c>
      <c r="G24" s="6">
        <f t="shared" si="2"/>
        <v>-4</v>
      </c>
      <c r="H24" s="8">
        <f t="shared" si="3"/>
        <v>-0.00584026865235801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689.68</v>
      </c>
      <c r="F25" s="6">
        <v>696.28</v>
      </c>
      <c r="G25" s="6">
        <f t="shared" si="2"/>
        <v>-6.60000000000002</v>
      </c>
      <c r="H25" s="8">
        <f t="shared" si="3"/>
        <v>-0.00947894525191018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5">
        <v>737.93</v>
      </c>
      <c r="F26" s="15">
        <v>744.1</v>
      </c>
      <c r="G26" s="6">
        <f t="shared" si="2"/>
        <v>-6.17000000000007</v>
      </c>
      <c r="H26" s="8">
        <f t="shared" si="3"/>
        <v>-0.00829189625050406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5">
        <v>760.2</v>
      </c>
      <c r="F27" s="6">
        <v>759.41</v>
      </c>
      <c r="G27" s="6">
        <f t="shared" si="2"/>
        <v>0.790000000000077</v>
      </c>
      <c r="H27" s="8">
        <f t="shared" si="3"/>
        <v>0.00104028127098679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5">
        <v>777.3</v>
      </c>
      <c r="F28" s="6">
        <v>782.49</v>
      </c>
      <c r="G28" s="6">
        <f t="shared" si="2"/>
        <v>-5.19000000000005</v>
      </c>
      <c r="H28" s="8">
        <f t="shared" si="3"/>
        <v>-0.00663267262201441</v>
      </c>
    </row>
    <row r="29" customHeight="1" spans="4:4">
      <c r="D29" s="14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510.16</v>
      </c>
      <c r="F32" s="7">
        <v>514.64</v>
      </c>
      <c r="G32" s="6">
        <f>E32-F32</f>
        <v>-4.47999999999996</v>
      </c>
      <c r="H32" s="8">
        <f>(E32-F32)/F32</f>
        <v>-0.00870511425462452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530.42</v>
      </c>
      <c r="F33" s="7">
        <v>533.47</v>
      </c>
      <c r="G33" s="6">
        <f t="shared" ref="G33:G45" si="4">E33-F33</f>
        <v>-3.05000000000007</v>
      </c>
      <c r="H33" s="8">
        <f t="shared" ref="H33:H45" si="5">(E33-F33)/F33</f>
        <v>-0.00571728494573278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544.8</v>
      </c>
      <c r="F34" s="7">
        <v>545.49</v>
      </c>
      <c r="G34" s="6">
        <f t="shared" si="4"/>
        <v>-0.690000000000055</v>
      </c>
      <c r="H34" s="8">
        <f t="shared" si="5"/>
        <v>-0.00126491778034438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547.9</v>
      </c>
      <c r="F35" s="7">
        <v>553.95</v>
      </c>
      <c r="G35" s="6">
        <f t="shared" si="4"/>
        <v>-6.05000000000007</v>
      </c>
      <c r="H35" s="8">
        <f t="shared" si="5"/>
        <v>-0.0109215633179891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592.2</v>
      </c>
      <c r="F36" s="7">
        <v>586.64</v>
      </c>
      <c r="G36" s="6">
        <f t="shared" si="4"/>
        <v>5.56000000000006</v>
      </c>
      <c r="H36" s="8">
        <f t="shared" si="5"/>
        <v>0.00947770353197883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641.24</v>
      </c>
      <c r="F37" s="7">
        <v>642.71</v>
      </c>
      <c r="G37" s="6">
        <f t="shared" si="4"/>
        <v>-1.47000000000003</v>
      </c>
      <c r="H37" s="8">
        <f t="shared" si="5"/>
        <v>-0.00228719017908548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523.7</v>
      </c>
      <c r="F38" s="7">
        <v>519.47</v>
      </c>
      <c r="G38" s="6">
        <f t="shared" si="4"/>
        <v>4.23000000000002</v>
      </c>
      <c r="H38" s="8">
        <f t="shared" si="5"/>
        <v>0.00814291489402664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531.17</v>
      </c>
      <c r="F39" s="7">
        <v>534.22</v>
      </c>
      <c r="G39" s="6">
        <f t="shared" si="4"/>
        <v>-3.05000000000007</v>
      </c>
      <c r="H39" s="8">
        <f t="shared" si="5"/>
        <v>-0.00570925835797999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550.75</v>
      </c>
      <c r="F40" s="7">
        <v>556.6</v>
      </c>
      <c r="G40" s="6">
        <f t="shared" si="4"/>
        <v>-5.85000000000002</v>
      </c>
      <c r="H40" s="8">
        <f t="shared" si="5"/>
        <v>-0.0105102407473949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570.28</v>
      </c>
      <c r="F41" s="7">
        <v>572.96</v>
      </c>
      <c r="G41" s="6">
        <f t="shared" si="4"/>
        <v>-2.68000000000006</v>
      </c>
      <c r="H41" s="8">
        <f t="shared" si="5"/>
        <v>-0.00467746439542038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602.24</v>
      </c>
      <c r="F42" s="7">
        <v>600.29</v>
      </c>
      <c r="G42" s="6">
        <f t="shared" si="4"/>
        <v>1.95000000000005</v>
      </c>
      <c r="H42" s="8">
        <f t="shared" si="5"/>
        <v>0.00324842992553607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578.23</v>
      </c>
      <c r="F43" s="7">
        <v>576.37</v>
      </c>
      <c r="G43" s="6">
        <f t="shared" si="4"/>
        <v>1.86000000000001</v>
      </c>
      <c r="H43" s="8">
        <f t="shared" si="5"/>
        <v>0.00322709370716729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600.67</v>
      </c>
      <c r="F44" s="7">
        <v>595.43</v>
      </c>
      <c r="G44" s="6">
        <f t="shared" si="4"/>
        <v>5.24000000000001</v>
      </c>
      <c r="H44" s="8">
        <f t="shared" si="5"/>
        <v>0.00880036276304521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642.55</v>
      </c>
      <c r="F45" s="7">
        <v>640.74</v>
      </c>
      <c r="G45" s="6">
        <f t="shared" si="4"/>
        <v>1.80999999999995</v>
      </c>
      <c r="H45" s="8">
        <f t="shared" si="5"/>
        <v>0.00282485875706206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