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3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<sst xmlns="http://schemas.openxmlformats.org/spreadsheetml/2006/main" count="135" uniqueCount="34">
  <si>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2022年07月普通混凝土信息价</t>
  </si>
  <si>
    <t>序号</t>
  </si>
  <si>
    <t>材料名称</t>
  </si>
  <si>
    <t>规格</t>
  </si>
  <si>
    <t>单位</t>
  </si>
  <si>
    <t>07月价格</t>
  </si>
  <si>
    <t>06月价格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</si>
  <si>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</si>
  <si>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</si>
  <si>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</si>
  <si>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</si>
  <si>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</si>
  <si>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</si>
  <si>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</si>
  <si>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</si>
  <si>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</si>
  <si>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</si>
  <si>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</si>
  <si>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</si>
  <si>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</si>
  <si>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</si>
  <si>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</si>
  <si>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2022年07月泵送混凝土信息价</t>
  </si>
  <si>
    <t>泵送预拌混凝土</t>
  </si>
  <si>
    <t>2022年07月湿拌砂浆信息价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</si>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</sst>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topLeftCell="A7" workbookViewId="0">
      <selection activeCell="I11" sqref="I11"/>
    </sheetView>
  </sheetViews>
  <sheetFormatPr defaultColWidth="9" defaultRowHeight="22" customHeight="1" outlineLevelCol="7"/>
  <cols>
    <col min="1" max="1" width="8.275" style="1" customWidth="1"/>
    <col min="2" max="2" width="17.458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529.66</v>
      </c>
      <c r="F4" s="10">
        <v>535.12</v>
      </c>
      <c r="G4" s="11">
        <f>E4-F4</f>
        <v>-5.46000000000004</v>
      </c>
      <c r="H4" s="12">
        <f>(E4-F4)/F4</f>
        <v>-0.0102033188817462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3">
        <v>552.17</v>
      </c>
      <c r="F5" s="13">
        <v>556.74</v>
      </c>
      <c r="G5" s="11">
        <f t="shared" ref="G5:G14" si="0">E5-F5</f>
        <v>-4.57000000000005</v>
      </c>
      <c r="H5" s="12">
        <f t="shared" ref="H5:H14" si="1">(E5-F5)/F5</f>
        <v>-0.00820849947911063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13">
        <v>567.35</v>
      </c>
      <c r="F6" s="13">
        <v>577.58</v>
      </c>
      <c r="G6" s="11">
        <f t="shared" si="0"/>
        <v>-10.23</v>
      </c>
      <c r="H6" s="12">
        <f t="shared" si="1"/>
        <v>-0.0177118321271512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13">
        <v>592.48</v>
      </c>
      <c r="F7" s="13">
        <v>598.78</v>
      </c>
      <c r="G7" s="11">
        <f t="shared" si="0"/>
        <v>-6.29999999999995</v>
      </c>
      <c r="H7" s="12">
        <f t="shared" si="1"/>
        <v>-0.0105213935001168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13">
        <v>616.93</v>
      </c>
      <c r="F8" s="13">
        <v>619.19</v>
      </c>
      <c r="G8" s="11">
        <f t="shared" si="0"/>
        <v>-2.2600000000001</v>
      </c>
      <c r="H8" s="12">
        <f t="shared" si="1"/>
        <v>-0.00364992974692761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13">
        <v>647.15</v>
      </c>
      <c r="F9" s="13">
        <v>658.13</v>
      </c>
      <c r="G9" s="11">
        <f t="shared" si="0"/>
        <v>-10.98</v>
      </c>
      <c r="H9" s="12">
        <f t="shared" si="1"/>
        <v>-0.0166836339325058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11">
        <v>657.8</v>
      </c>
      <c r="F10" s="13">
        <v>670.34</v>
      </c>
      <c r="G10" s="11">
        <f t="shared" si="0"/>
        <v>-12.5400000000001</v>
      </c>
      <c r="H10" s="12">
        <f t="shared" si="1"/>
        <v>-0.0187069248441091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1">
        <v>670.81</v>
      </c>
      <c r="F11" s="11">
        <v>683.03</v>
      </c>
      <c r="G11" s="11">
        <f t="shared" si="0"/>
        <v>-12.22</v>
      </c>
      <c r="H11" s="12">
        <f t="shared" si="1"/>
        <v>-0.0178908686294892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13">
        <v>696.08</v>
      </c>
      <c r="F12" s="13">
        <v>706.83</v>
      </c>
      <c r="G12" s="11">
        <f t="shared" si="0"/>
        <v>-10.75</v>
      </c>
      <c r="H12" s="12">
        <f t="shared" si="1"/>
        <v>-0.0152087489212399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11">
        <v>713.5</v>
      </c>
      <c r="F13" s="11">
        <v>725</v>
      </c>
      <c r="G13" s="11">
        <f t="shared" si="0"/>
        <v>-11.5</v>
      </c>
      <c r="H13" s="12">
        <f t="shared" si="1"/>
        <v>-0.0158620689655172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11">
        <v>744.66</v>
      </c>
      <c r="F14" s="11">
        <v>754.87</v>
      </c>
      <c r="G14" s="11">
        <f t="shared" si="0"/>
        <v>-10.21</v>
      </c>
      <c r="H14" s="12">
        <f t="shared" si="1"/>
        <v>-0.0135255077033132</v>
      </c>
    </row>
    <row r="15" customHeight="1" spans="4:4">
      <c r="D15" s="14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6">
        <v>545.44</v>
      </c>
      <c r="F18" s="6">
        <v>551.64</v>
      </c>
      <c r="G18" s="6">
        <f>E18-F18</f>
        <v>-6.19999999999993</v>
      </c>
      <c r="H18" s="8">
        <f>(E18-F18)/F18</f>
        <v>-0.0112392139801318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6">
        <v>578.13</v>
      </c>
      <c r="F19" s="6">
        <v>586.31</v>
      </c>
      <c r="G19" s="6">
        <f t="shared" ref="G19:G28" si="2">E19-F19</f>
        <v>-8.17999999999995</v>
      </c>
      <c r="H19" s="8">
        <f t="shared" ref="H19:H28" si="3">(E19-F19)/F19</f>
        <v>-0.0139516637956029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6">
        <v>590.89</v>
      </c>
      <c r="F20" s="6">
        <v>603.43</v>
      </c>
      <c r="G20" s="6">
        <f t="shared" si="2"/>
        <v>-12.54</v>
      </c>
      <c r="H20" s="8">
        <f t="shared" si="3"/>
        <v>-0.0207812008020814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6">
        <v>606.61</v>
      </c>
      <c r="F21" s="6">
        <v>615.54</v>
      </c>
      <c r="G21" s="6">
        <f t="shared" si="2"/>
        <v>-8.92999999999995</v>
      </c>
      <c r="H21" s="8">
        <f t="shared" si="3"/>
        <v>-0.0145075868343243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15">
        <v>624.39</v>
      </c>
      <c r="F22" s="15">
        <v>634.7</v>
      </c>
      <c r="G22" s="6">
        <f t="shared" si="2"/>
        <v>-10.3100000000001</v>
      </c>
      <c r="H22" s="8">
        <f t="shared" si="3"/>
        <v>-0.0162438947534269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6">
        <v>657.97</v>
      </c>
      <c r="F23" s="6">
        <v>666.46</v>
      </c>
      <c r="G23" s="6">
        <f t="shared" si="2"/>
        <v>-8.49000000000001</v>
      </c>
      <c r="H23" s="8">
        <f t="shared" si="3"/>
        <v>-0.012738949074213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15">
        <v>673.04</v>
      </c>
      <c r="F24" s="15">
        <v>680.9</v>
      </c>
      <c r="G24" s="6">
        <f t="shared" si="2"/>
        <v>-7.86000000000001</v>
      </c>
      <c r="H24" s="8">
        <f t="shared" si="3"/>
        <v>-0.011543545307681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6">
        <v>681.06</v>
      </c>
      <c r="F25" s="6">
        <v>689.68</v>
      </c>
      <c r="G25" s="6">
        <f t="shared" si="2"/>
        <v>-8.62</v>
      </c>
      <c r="H25" s="8">
        <f t="shared" si="3"/>
        <v>-0.0124985500521981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15">
        <v>727.21</v>
      </c>
      <c r="F26" s="15">
        <v>737.93</v>
      </c>
      <c r="G26" s="6">
        <f t="shared" si="2"/>
        <v>-10.7199999999999</v>
      </c>
      <c r="H26" s="8">
        <f t="shared" si="3"/>
        <v>-0.0145271231688641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15">
        <v>744.41</v>
      </c>
      <c r="F27" s="15">
        <v>760.2</v>
      </c>
      <c r="G27" s="6">
        <f t="shared" si="2"/>
        <v>-15.7900000000001</v>
      </c>
      <c r="H27" s="8">
        <f t="shared" si="3"/>
        <v>-0.0207708497763747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15">
        <v>765.97</v>
      </c>
      <c r="F28" s="15">
        <v>777.3</v>
      </c>
      <c r="G28" s="6">
        <f t="shared" si="2"/>
        <v>-11.3299999999999</v>
      </c>
      <c r="H28" s="8">
        <f t="shared" si="3"/>
        <v>-0.0145760967451434</v>
      </c>
    </row>
    <row r="29" customHeight="1" spans="4:4">
      <c r="D29" s="14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7">
        <v>503.34</v>
      </c>
      <c r="F32" s="7">
        <v>510.16</v>
      </c>
      <c r="G32" s="6">
        <f>E32-F32</f>
        <v>-6.82000000000005</v>
      </c>
      <c r="H32" s="8">
        <f>(E32-F32)/F32</f>
        <v>-0.0133683550258743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7">
        <v>522.47</v>
      </c>
      <c r="F33" s="7">
        <v>530.42</v>
      </c>
      <c r="G33" s="6">
        <f t="shared" ref="G33:G45" si="4">E33-F33</f>
        <v>-7.94999999999993</v>
      </c>
      <c r="H33" s="8">
        <f t="shared" ref="H33:H45" si="5">(E33-F33)/F33</f>
        <v>-0.0149881226198106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7">
        <v>535.42</v>
      </c>
      <c r="F34" s="7">
        <v>544.8</v>
      </c>
      <c r="G34" s="6">
        <f t="shared" si="4"/>
        <v>-9.38</v>
      </c>
      <c r="H34" s="8">
        <f t="shared" si="5"/>
        <v>-0.0172173274596182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7">
        <v>540.58</v>
      </c>
      <c r="F35" s="7">
        <v>547.9</v>
      </c>
      <c r="G35" s="6">
        <f t="shared" si="4"/>
        <v>-7.31999999999994</v>
      </c>
      <c r="H35" s="8">
        <f t="shared" si="5"/>
        <v>-0.0133601022084321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7">
        <v>584.34</v>
      </c>
      <c r="F36" s="7">
        <v>592.2</v>
      </c>
      <c r="G36" s="6">
        <f t="shared" si="4"/>
        <v>-7.86000000000001</v>
      </c>
      <c r="H36" s="8">
        <f t="shared" si="5"/>
        <v>-0.0132725430597771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7">
        <v>635.57</v>
      </c>
      <c r="F37" s="7">
        <v>641.24</v>
      </c>
      <c r="G37" s="6">
        <f t="shared" si="4"/>
        <v>-5.66999999999996</v>
      </c>
      <c r="H37" s="8">
        <f t="shared" si="5"/>
        <v>-0.00884224315388928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7">
        <v>516.77</v>
      </c>
      <c r="F38" s="7">
        <v>523.7</v>
      </c>
      <c r="G38" s="6">
        <f t="shared" si="4"/>
        <v>-6.93000000000006</v>
      </c>
      <c r="H38" s="8">
        <f t="shared" si="5"/>
        <v>-0.0132327668512508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7">
        <v>524.16</v>
      </c>
      <c r="F39" s="7">
        <v>531.17</v>
      </c>
      <c r="G39" s="6">
        <f t="shared" si="4"/>
        <v>-7.00999999999999</v>
      </c>
      <c r="H39" s="8">
        <f t="shared" si="5"/>
        <v>-0.0131972814729747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7">
        <v>546</v>
      </c>
      <c r="F40" s="7">
        <v>550.75</v>
      </c>
      <c r="G40" s="6">
        <f t="shared" si="4"/>
        <v>-4.75</v>
      </c>
      <c r="H40" s="8">
        <f t="shared" si="5"/>
        <v>-0.00862460281434408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7">
        <v>561.28</v>
      </c>
      <c r="F41" s="7">
        <v>570.28</v>
      </c>
      <c r="G41" s="6">
        <f t="shared" si="4"/>
        <v>-9</v>
      </c>
      <c r="H41" s="8">
        <f t="shared" si="5"/>
        <v>-0.0157817212597321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7">
        <v>593.67</v>
      </c>
      <c r="F42" s="7">
        <v>602.24</v>
      </c>
      <c r="G42" s="6">
        <f t="shared" si="4"/>
        <v>-8.57000000000005</v>
      </c>
      <c r="H42" s="8">
        <f t="shared" si="5"/>
        <v>-0.014230207226355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7">
        <v>570.01</v>
      </c>
      <c r="F43" s="7">
        <v>578.23</v>
      </c>
      <c r="G43" s="6">
        <f t="shared" si="4"/>
        <v>-8.22000000000003</v>
      </c>
      <c r="H43" s="8">
        <f t="shared" si="5"/>
        <v>-0.0142157964823687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7">
        <v>595.89</v>
      </c>
      <c r="F44" s="7">
        <v>600.67</v>
      </c>
      <c r="G44" s="6">
        <f t="shared" si="4"/>
        <v>-4.77999999999997</v>
      </c>
      <c r="H44" s="8">
        <f t="shared" si="5"/>
        <v>-0.00795778047846567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7">
        <v>638.55</v>
      </c>
      <c r="F45" s="7">
        <v>642.55</v>
      </c>
      <c r="G45" s="6">
        <f t="shared" si="4"/>
        <v>-4</v>
      </c>
      <c r="H45" s="8">
        <f t="shared" si="5"/>
        <v>-0.00622519648276399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2022-08-08T08:07:21Z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2052-11.1.0.12302</vt:lpwstr>
  </property>
</Properties>
</file>