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65" windowHeight="113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<sst xmlns="http://schemas.openxmlformats.org/spreadsheetml/2006/main" count="135" uniqueCount="34">
  <si>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2022年11月普通混凝土信息价</t>
  </si>
  <si>
    <t>序号</t>
  </si>
  <si>
    <t>材料名称</t>
  </si>
  <si>
    <t>规格</t>
  </si>
  <si>
    <t>单位</t>
  </si>
  <si>
    <t>11月价格</t>
  </si>
  <si>
    <t>10月价格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</si>
  <si>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</si>
  <si>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</si>
  <si>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</si>
  <si>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</si>
  <si>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</si>
  <si>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</si>
  <si>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</si>
  <si>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</si>
  <si>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</si>
  <si>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</si>
  <si>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</si>
  <si>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</si>
  <si>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</si>
  <si>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</si>
  <si>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</si>
  <si>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2022年11月泵送混凝土信息价</t>
  </si>
  <si>
    <t>泵送预拌混凝土</t>
  </si>
  <si>
    <t>2022年11月湿拌砂浆信息价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</si>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</sst>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F48" sqref="F48"/>
    </sheetView>
  </sheetViews>
  <sheetFormatPr defaultColWidth="9" defaultRowHeight="22" customHeight="1" outlineLevelCol="7"/>
  <cols>
    <col min="1" max="1" width="8.275" style="1" customWidth="1"/>
    <col min="2" max="2" width="16.383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540.54</v>
      </c>
      <c r="F4" s="10">
        <v>533.13</v>
      </c>
      <c r="G4" s="11">
        <f>E4-F4</f>
        <v>7.40999999999997</v>
      </c>
      <c r="H4" s="12">
        <f>(E4-F4)/F4</f>
        <v>0.0138990490124359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563.38</v>
      </c>
      <c r="F5" s="10">
        <v>553.75</v>
      </c>
      <c r="G5" s="11">
        <f t="shared" ref="G5:G14" si="0">E5-F5</f>
        <v>9.63</v>
      </c>
      <c r="H5" s="12">
        <f t="shared" ref="H5:H14" si="1">(E5-F5)/F5</f>
        <v>0.0173905191873589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0">
        <v>579.12</v>
      </c>
      <c r="F6" s="10">
        <v>568.82</v>
      </c>
      <c r="G6" s="11">
        <f t="shared" si="0"/>
        <v>10.3</v>
      </c>
      <c r="H6" s="12">
        <f t="shared" si="1"/>
        <v>0.0181076614746316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0">
        <v>599.69</v>
      </c>
      <c r="F7" s="10">
        <v>591.47</v>
      </c>
      <c r="G7" s="11">
        <f t="shared" si="0"/>
        <v>8.22000000000003</v>
      </c>
      <c r="H7" s="12">
        <f t="shared" si="1"/>
        <v>0.0138975772228516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0">
        <v>624.74</v>
      </c>
      <c r="F8" s="10">
        <v>616.18</v>
      </c>
      <c r="G8" s="11">
        <f t="shared" si="0"/>
        <v>8.56000000000006</v>
      </c>
      <c r="H8" s="12">
        <f t="shared" si="1"/>
        <v>0.0138920445324419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0">
        <v>655.28</v>
      </c>
      <c r="F9" s="10">
        <v>646.29</v>
      </c>
      <c r="G9" s="11">
        <f t="shared" si="0"/>
        <v>8.99000000000001</v>
      </c>
      <c r="H9" s="12">
        <f t="shared" si="1"/>
        <v>0.0139101641677885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0">
        <v>666.79</v>
      </c>
      <c r="F10" s="10">
        <v>657.65</v>
      </c>
      <c r="G10" s="11">
        <f t="shared" si="0"/>
        <v>9.13999999999999</v>
      </c>
      <c r="H10" s="12">
        <f t="shared" si="1"/>
        <v>0.0138979700448567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0">
        <v>679.94</v>
      </c>
      <c r="F11" s="10">
        <v>669.55</v>
      </c>
      <c r="G11" s="11">
        <f t="shared" si="0"/>
        <v>10.3900000000001</v>
      </c>
      <c r="H11" s="12">
        <f t="shared" si="1"/>
        <v>0.0155178851467405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0">
        <v>705.59</v>
      </c>
      <c r="F12" s="10">
        <v>700.64</v>
      </c>
      <c r="G12" s="11">
        <f t="shared" si="0"/>
        <v>4.95000000000005</v>
      </c>
      <c r="H12" s="12">
        <f t="shared" si="1"/>
        <v>0.00706496917104368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0">
        <v>726.85</v>
      </c>
      <c r="F13" s="10">
        <v>719.44</v>
      </c>
      <c r="G13" s="11">
        <f t="shared" si="0"/>
        <v>7.40999999999997</v>
      </c>
      <c r="H13" s="12">
        <f t="shared" si="1"/>
        <v>0.0102996775269654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0">
        <v>755.11</v>
      </c>
      <c r="F14" s="10">
        <v>747.11</v>
      </c>
      <c r="G14" s="11">
        <f t="shared" si="0"/>
        <v>8</v>
      </c>
      <c r="H14" s="12">
        <f t="shared" si="1"/>
        <v>0.0107079278821057</v>
      </c>
    </row>
    <row r="15" customHeight="1" spans="4:4">
      <c r="D15" s="13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14">
        <v>551.19</v>
      </c>
      <c r="F18" s="14">
        <v>543.63</v>
      </c>
      <c r="G18" s="6">
        <f>E18-F18</f>
        <v>7.56000000000006</v>
      </c>
      <c r="H18" s="8">
        <f>(E18-F18)/F18</f>
        <v>0.0139065173003698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14">
        <v>584.48</v>
      </c>
      <c r="F19" s="14">
        <v>576.47</v>
      </c>
      <c r="G19" s="6">
        <f t="shared" ref="G19:G28" si="2">E19-F19</f>
        <v>8.00999999999999</v>
      </c>
      <c r="H19" s="8">
        <f t="shared" ref="H19:H28" si="3">(E19-F19)/F19</f>
        <v>0.0138949121376654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14">
        <v>603.51</v>
      </c>
      <c r="F20" s="14">
        <v>594.6</v>
      </c>
      <c r="G20" s="6">
        <f t="shared" si="2"/>
        <v>8.90999999999997</v>
      </c>
      <c r="H20" s="8">
        <f t="shared" si="3"/>
        <v>0.0149848637739656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14">
        <v>622.06</v>
      </c>
      <c r="F21" s="14">
        <v>612.96</v>
      </c>
      <c r="G21" s="6">
        <f t="shared" si="2"/>
        <v>9.09999999999991</v>
      </c>
      <c r="H21" s="8">
        <f t="shared" si="3"/>
        <v>0.0148459932132601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4">
        <v>639.77</v>
      </c>
      <c r="F22" s="14">
        <v>632.84</v>
      </c>
      <c r="G22" s="6">
        <f t="shared" si="2"/>
        <v>6.92999999999995</v>
      </c>
      <c r="H22" s="8">
        <f t="shared" si="3"/>
        <v>0.0109506352316541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14">
        <v>669.41</v>
      </c>
      <c r="F23" s="14">
        <v>660.23</v>
      </c>
      <c r="G23" s="6">
        <f t="shared" si="2"/>
        <v>9.17999999999995</v>
      </c>
      <c r="H23" s="8">
        <f t="shared" si="3"/>
        <v>0.0139042454902079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4">
        <v>686.31</v>
      </c>
      <c r="F24" s="14">
        <v>674.32</v>
      </c>
      <c r="G24" s="6">
        <f t="shared" si="2"/>
        <v>11.9899999999999</v>
      </c>
      <c r="H24" s="8">
        <f t="shared" si="3"/>
        <v>0.0177808755487008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14">
        <v>693.3</v>
      </c>
      <c r="F25" s="14">
        <v>683.8</v>
      </c>
      <c r="G25" s="6">
        <f t="shared" si="2"/>
        <v>9.5</v>
      </c>
      <c r="H25" s="8">
        <f t="shared" si="3"/>
        <v>0.0138929511553086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4">
        <v>742.49</v>
      </c>
      <c r="F26" s="14">
        <v>732.44</v>
      </c>
      <c r="G26" s="6">
        <f t="shared" si="2"/>
        <v>10.05</v>
      </c>
      <c r="H26" s="8">
        <f t="shared" si="3"/>
        <v>0.0137212604445415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4">
        <v>760.69</v>
      </c>
      <c r="F27" s="14">
        <v>751.19</v>
      </c>
      <c r="G27" s="6">
        <f t="shared" si="2"/>
        <v>9.5</v>
      </c>
      <c r="H27" s="8">
        <f t="shared" si="3"/>
        <v>0.0126466007268467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4">
        <v>776.82</v>
      </c>
      <c r="F28" s="14">
        <v>767.2</v>
      </c>
      <c r="G28" s="6">
        <f t="shared" si="2"/>
        <v>9.62</v>
      </c>
      <c r="H28" s="8">
        <f t="shared" si="3"/>
        <v>0.0125391032325339</v>
      </c>
    </row>
    <row r="29" customHeight="1" spans="4:4">
      <c r="D29" s="13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14">
        <v>511.77</v>
      </c>
      <c r="F32" s="6">
        <v>499.92</v>
      </c>
      <c r="G32" s="6">
        <f>E32-F32</f>
        <v>11.85</v>
      </c>
      <c r="H32" s="8">
        <f>(E32-F32)/F32</f>
        <v>0.023703792606817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14">
        <v>535.28</v>
      </c>
      <c r="F33" s="6">
        <v>522.89</v>
      </c>
      <c r="G33" s="6">
        <f t="shared" ref="G33:G45" si="4">E33-F33</f>
        <v>12.39</v>
      </c>
      <c r="H33" s="8">
        <f t="shared" ref="H33:H45" si="5">(E33-F33)/F33</f>
        <v>0.0236952322668247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14">
        <v>547.14</v>
      </c>
      <c r="F34" s="6">
        <v>534.47</v>
      </c>
      <c r="G34" s="6">
        <f t="shared" si="4"/>
        <v>12.67</v>
      </c>
      <c r="H34" s="8">
        <f t="shared" si="5"/>
        <v>0.0237057271689711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14">
        <v>565.55</v>
      </c>
      <c r="F35" s="6">
        <v>552.46</v>
      </c>
      <c r="G35" s="6">
        <f t="shared" si="4"/>
        <v>13.0899999999999</v>
      </c>
      <c r="H35" s="8">
        <f t="shared" si="5"/>
        <v>0.0236940230966946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14">
        <v>603.52</v>
      </c>
      <c r="F36" s="6">
        <v>589.55</v>
      </c>
      <c r="G36" s="6">
        <f t="shared" si="4"/>
        <v>13.97</v>
      </c>
      <c r="H36" s="8">
        <f t="shared" si="5"/>
        <v>0.0236960393520482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14">
        <v>653.56</v>
      </c>
      <c r="F37" s="6">
        <v>638.43</v>
      </c>
      <c r="G37" s="6">
        <f t="shared" si="4"/>
        <v>15.13</v>
      </c>
      <c r="H37" s="8">
        <f t="shared" si="5"/>
        <v>0.0236987610231349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14">
        <v>529.33</v>
      </c>
      <c r="F38" s="6">
        <v>517.07</v>
      </c>
      <c r="G38" s="6">
        <f t="shared" si="4"/>
        <v>12.26</v>
      </c>
      <c r="H38" s="8">
        <f t="shared" si="5"/>
        <v>0.0237105227532055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14">
        <v>540.83</v>
      </c>
      <c r="F39" s="14">
        <v>528.31</v>
      </c>
      <c r="G39" s="6">
        <f t="shared" si="4"/>
        <v>12.5200000000001</v>
      </c>
      <c r="H39" s="8">
        <f t="shared" si="5"/>
        <v>0.0236982074918137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14">
        <v>558.6</v>
      </c>
      <c r="F40" s="6">
        <v>545.66</v>
      </c>
      <c r="G40" s="6">
        <f t="shared" si="4"/>
        <v>12.9400000000001</v>
      </c>
      <c r="H40" s="8">
        <f t="shared" si="5"/>
        <v>0.023714400908991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14">
        <v>577.88</v>
      </c>
      <c r="F41" s="6">
        <v>564.51</v>
      </c>
      <c r="G41" s="6">
        <f t="shared" si="4"/>
        <v>13.37</v>
      </c>
      <c r="H41" s="8">
        <f t="shared" si="5"/>
        <v>0.0236842571433633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14">
        <v>608.75</v>
      </c>
      <c r="F42" s="6">
        <v>594.65</v>
      </c>
      <c r="G42" s="6">
        <f t="shared" si="4"/>
        <v>14.1</v>
      </c>
      <c r="H42" s="8">
        <f t="shared" si="5"/>
        <v>0.0237114268897671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14">
        <v>588.41</v>
      </c>
      <c r="F43" s="6">
        <v>574.79</v>
      </c>
      <c r="G43" s="6">
        <f t="shared" si="4"/>
        <v>13.62</v>
      </c>
      <c r="H43" s="8">
        <f t="shared" si="5"/>
        <v>0.0236956105708172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14">
        <v>612.8</v>
      </c>
      <c r="F44" s="6">
        <v>598.61</v>
      </c>
      <c r="G44" s="6">
        <f t="shared" si="4"/>
        <v>14.1899999999999</v>
      </c>
      <c r="H44" s="8">
        <f t="shared" si="5"/>
        <v>0.0237049163896359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14">
        <v>664.18</v>
      </c>
      <c r="F45" s="14">
        <v>648.8</v>
      </c>
      <c r="G45" s="6">
        <f t="shared" si="4"/>
        <v>15.38</v>
      </c>
      <c r="H45" s="8">
        <f t="shared" si="5"/>
        <v>0.0237053020961776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2023-01-03T06:44:44Z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2052-11.1.0.13012</vt:lpwstr>
  </property>
</Properties>
</file>