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910" windowHeight="11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<sst xmlns="http://schemas.openxmlformats.org/spreadsheetml/2006/main" count="135" uniqueCount="34">
  <si>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2023年1月普通混凝土信息价</t>
  </si>
  <si>
    <t>序号</t>
  </si>
  <si>
    <t>材料名称</t>
  </si>
  <si>
    <t>规格</t>
  </si>
  <si>
    <t>单位</t>
  </si>
  <si>
    <t>1月价格</t>
  </si>
  <si>
    <t>12月价格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</si>
  <si>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</si>
  <si>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</si>
  <si>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</si>
  <si>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</si>
  <si>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</si>
  <si>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</si>
  <si>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</si>
  <si>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</si>
  <si>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</si>
  <si>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</si>
  <si>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</si>
  <si>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</si>
  <si>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</si>
  <si>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</si>
  <si>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</si>
  <si>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2023年1月泵送混凝土信息价</t>
  </si>
  <si>
    <t>泵送预拌混凝土</t>
  </si>
  <si>
    <t>2023年1月湿拌砂浆信息价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</si>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</sst>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zoomScale="90" zoomScaleNormal="90" workbookViewId="0">
      <selection activeCell="J29" sqref="J29"/>
    </sheetView>
  </sheetViews>
  <sheetFormatPr defaultColWidth="9" defaultRowHeight="22" customHeight="1" outlineLevelCol="7"/>
  <cols>
    <col min="1" max="1" width="8.275" style="1" customWidth="1"/>
    <col min="2" max="2" width="16.383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534.36</v>
      </c>
      <c r="F4" s="10">
        <v>540.54</v>
      </c>
      <c r="G4" s="11">
        <f>E4-F4</f>
        <v>-6.17999999999995</v>
      </c>
      <c r="H4" s="12">
        <f>(E4-F4)/F4</f>
        <v>-0.0114330114330113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559.45</v>
      </c>
      <c r="F5" s="10">
        <v>563.38</v>
      </c>
      <c r="G5" s="11">
        <f t="shared" ref="G5:G14" si="0">E5-F5</f>
        <v>-3.92999999999995</v>
      </c>
      <c r="H5" s="12">
        <f t="shared" ref="H5:H14" si="1">(E5-F5)/F5</f>
        <v>-0.00697575348787666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10">
        <v>575.37</v>
      </c>
      <c r="F6" s="10">
        <v>579.12</v>
      </c>
      <c r="G6" s="11">
        <f t="shared" si="0"/>
        <v>-3.75</v>
      </c>
      <c r="H6" s="12">
        <f t="shared" si="1"/>
        <v>-0.00647534189805222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10">
        <v>595.8</v>
      </c>
      <c r="F7" s="10">
        <v>599.69</v>
      </c>
      <c r="G7" s="11">
        <f t="shared" si="0"/>
        <v>-3.8900000000001</v>
      </c>
      <c r="H7" s="12">
        <f t="shared" si="1"/>
        <v>-0.00648668478714019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10">
        <v>620.68</v>
      </c>
      <c r="F8" s="10">
        <v>624.74</v>
      </c>
      <c r="G8" s="11">
        <f t="shared" si="0"/>
        <v>-4.06000000000006</v>
      </c>
      <c r="H8" s="12">
        <f t="shared" si="1"/>
        <v>-0.00649870346063972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10">
        <v>653.5</v>
      </c>
      <c r="F9" s="10">
        <v>655.28</v>
      </c>
      <c r="G9" s="11">
        <f t="shared" si="0"/>
        <v>-1.77999999999997</v>
      </c>
      <c r="H9" s="12">
        <f t="shared" si="1"/>
        <v>-0.00271639604443898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10">
        <v>662.09</v>
      </c>
      <c r="F10" s="10">
        <v>666.79</v>
      </c>
      <c r="G10" s="11">
        <f t="shared" si="0"/>
        <v>-4.69999999999993</v>
      </c>
      <c r="H10" s="12">
        <f t="shared" si="1"/>
        <v>-0.00704869599124152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0">
        <v>674.73</v>
      </c>
      <c r="F11" s="10">
        <v>679.94</v>
      </c>
      <c r="G11" s="11">
        <f t="shared" si="0"/>
        <v>-5.21000000000004</v>
      </c>
      <c r="H11" s="12">
        <f t="shared" si="1"/>
        <v>-0.00766244080360037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10">
        <v>704.67</v>
      </c>
      <c r="F12" s="10">
        <v>705.59</v>
      </c>
      <c r="G12" s="11">
        <f t="shared" si="0"/>
        <v>-0.920000000000073</v>
      </c>
      <c r="H12" s="12">
        <f t="shared" si="1"/>
        <v>-0.00130387335421431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10">
        <v>724.9</v>
      </c>
      <c r="F13" s="10">
        <v>726.85</v>
      </c>
      <c r="G13" s="11">
        <f t="shared" si="0"/>
        <v>-1.95000000000005</v>
      </c>
      <c r="H13" s="12">
        <f t="shared" si="1"/>
        <v>-0.0026828093829539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10">
        <v>753.24</v>
      </c>
      <c r="F14" s="10">
        <v>755.11</v>
      </c>
      <c r="G14" s="11">
        <f t="shared" si="0"/>
        <v>-1.87</v>
      </c>
      <c r="H14" s="12">
        <f t="shared" si="1"/>
        <v>-0.00247646038325543</v>
      </c>
    </row>
    <row r="15" customHeight="1" spans="4:4">
      <c r="D15" s="13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14">
        <v>548.5</v>
      </c>
      <c r="F18" s="14">
        <v>551.19</v>
      </c>
      <c r="G18" s="6">
        <f>E18-F18</f>
        <v>-2.69000000000005</v>
      </c>
      <c r="H18" s="8">
        <f>(E18-F18)/F18</f>
        <v>-0.00488034978863923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14">
        <v>582.06</v>
      </c>
      <c r="F19" s="14">
        <v>584.48</v>
      </c>
      <c r="G19" s="6">
        <f t="shared" ref="G19:G28" si="2">E19-F19</f>
        <v>-2.42000000000007</v>
      </c>
      <c r="H19" s="8">
        <f t="shared" ref="H19:H28" si="3">(E19-F19)/F19</f>
        <v>-0.00414043252121556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14">
        <v>601.24</v>
      </c>
      <c r="F20" s="14">
        <v>603.51</v>
      </c>
      <c r="G20" s="6">
        <f t="shared" si="2"/>
        <v>-2.26999999999998</v>
      </c>
      <c r="H20" s="8">
        <f t="shared" si="3"/>
        <v>-0.00376132955543401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14">
        <v>617.33</v>
      </c>
      <c r="F21" s="14">
        <v>622.06</v>
      </c>
      <c r="G21" s="6">
        <f t="shared" si="2"/>
        <v>-4.7299999999999</v>
      </c>
      <c r="H21" s="8">
        <f t="shared" si="3"/>
        <v>-0.00760376812526108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14">
        <v>634.91</v>
      </c>
      <c r="F22" s="14">
        <v>639.77</v>
      </c>
      <c r="G22" s="6">
        <f t="shared" si="2"/>
        <v>-4.86000000000001</v>
      </c>
      <c r="H22" s="8">
        <f t="shared" si="3"/>
        <v>-0.00759647998499463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14">
        <v>664.32</v>
      </c>
      <c r="F23" s="14">
        <v>669.41</v>
      </c>
      <c r="G23" s="6">
        <f t="shared" si="2"/>
        <v>-5.08999999999992</v>
      </c>
      <c r="H23" s="8">
        <f t="shared" si="3"/>
        <v>-0.00760371073034451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14">
        <v>680.11</v>
      </c>
      <c r="F24" s="14">
        <v>686.31</v>
      </c>
      <c r="G24" s="6">
        <f t="shared" si="2"/>
        <v>-6.19999999999993</v>
      </c>
      <c r="H24" s="8">
        <f t="shared" si="3"/>
        <v>-0.00903381853681271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14">
        <v>688.33</v>
      </c>
      <c r="F25" s="14">
        <v>693.3</v>
      </c>
      <c r="G25" s="6">
        <f t="shared" si="2"/>
        <v>-4.96999999999991</v>
      </c>
      <c r="H25" s="8">
        <f t="shared" si="3"/>
        <v>-0.00716861387566698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14">
        <v>739.48</v>
      </c>
      <c r="F26" s="14">
        <v>742.49</v>
      </c>
      <c r="G26" s="6">
        <f t="shared" si="2"/>
        <v>-3.00999999999999</v>
      </c>
      <c r="H26" s="8">
        <f t="shared" si="3"/>
        <v>-0.00405392665221079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14">
        <v>754.56</v>
      </c>
      <c r="F27" s="14">
        <v>760.69</v>
      </c>
      <c r="G27" s="6">
        <f t="shared" si="2"/>
        <v>-6.13000000000011</v>
      </c>
      <c r="H27" s="8">
        <f t="shared" si="3"/>
        <v>-0.00805847322825344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14">
        <v>775.34</v>
      </c>
      <c r="F28" s="14">
        <v>776.82</v>
      </c>
      <c r="G28" s="6">
        <f t="shared" si="2"/>
        <v>-1.48000000000002</v>
      </c>
      <c r="H28" s="8">
        <f t="shared" si="3"/>
        <v>-0.00190520326459156</v>
      </c>
    </row>
    <row r="29" customHeight="1" spans="4:4">
      <c r="D29" s="13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14">
        <v>511.77</v>
      </c>
      <c r="F32" s="14">
        <v>511.77</v>
      </c>
      <c r="G32" s="6">
        <f>E32-F32</f>
        <v>0</v>
      </c>
      <c r="H32" s="8">
        <f>(E32-F32)/F32</f>
        <v>0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14">
        <v>535.28</v>
      </c>
      <c r="F33" s="14">
        <v>535.28</v>
      </c>
      <c r="G33" s="6">
        <f t="shared" ref="G33:G45" si="4">E33-F33</f>
        <v>0</v>
      </c>
      <c r="H33" s="8">
        <f t="shared" ref="H33:H45" si="5">(E33-F33)/F33</f>
        <v>0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14">
        <v>547.14</v>
      </c>
      <c r="F34" s="14">
        <v>547.14</v>
      </c>
      <c r="G34" s="6">
        <f t="shared" si="4"/>
        <v>0</v>
      </c>
      <c r="H34" s="8">
        <f t="shared" si="5"/>
        <v>0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14">
        <v>565.55</v>
      </c>
      <c r="F35" s="14">
        <v>565.55</v>
      </c>
      <c r="G35" s="6">
        <f t="shared" si="4"/>
        <v>0</v>
      </c>
      <c r="H35" s="8">
        <f t="shared" si="5"/>
        <v>0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14">
        <v>603.52</v>
      </c>
      <c r="F36" s="14">
        <v>603.52</v>
      </c>
      <c r="G36" s="6">
        <f t="shared" si="4"/>
        <v>0</v>
      </c>
      <c r="H36" s="8">
        <f t="shared" si="5"/>
        <v>0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14">
        <v>653.56</v>
      </c>
      <c r="F37" s="14">
        <v>653.56</v>
      </c>
      <c r="G37" s="6">
        <f t="shared" si="4"/>
        <v>0</v>
      </c>
      <c r="H37" s="8">
        <f t="shared" si="5"/>
        <v>0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14">
        <v>529.33</v>
      </c>
      <c r="F38" s="14">
        <v>529.33</v>
      </c>
      <c r="G38" s="6">
        <f t="shared" si="4"/>
        <v>0</v>
      </c>
      <c r="H38" s="8">
        <f t="shared" si="5"/>
        <v>0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14">
        <v>540.83</v>
      </c>
      <c r="F39" s="14">
        <v>540.83</v>
      </c>
      <c r="G39" s="6">
        <f t="shared" si="4"/>
        <v>0</v>
      </c>
      <c r="H39" s="8">
        <f t="shared" si="5"/>
        <v>0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14">
        <v>558.6</v>
      </c>
      <c r="F40" s="14">
        <v>558.6</v>
      </c>
      <c r="G40" s="6">
        <f t="shared" si="4"/>
        <v>0</v>
      </c>
      <c r="H40" s="8">
        <f t="shared" si="5"/>
        <v>0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14">
        <v>577.88</v>
      </c>
      <c r="F41" s="14">
        <v>577.88</v>
      </c>
      <c r="G41" s="6">
        <f t="shared" si="4"/>
        <v>0</v>
      </c>
      <c r="H41" s="8">
        <f t="shared" si="5"/>
        <v>0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14">
        <v>608.75</v>
      </c>
      <c r="F42" s="14">
        <v>608.75</v>
      </c>
      <c r="G42" s="6">
        <f t="shared" si="4"/>
        <v>0</v>
      </c>
      <c r="H42" s="8">
        <f t="shared" si="5"/>
        <v>0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14">
        <v>588.41</v>
      </c>
      <c r="F43" s="14">
        <v>588.41</v>
      </c>
      <c r="G43" s="6">
        <f t="shared" si="4"/>
        <v>0</v>
      </c>
      <c r="H43" s="8">
        <f t="shared" si="5"/>
        <v>0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14">
        <v>612.8</v>
      </c>
      <c r="F44" s="14">
        <v>612.8</v>
      </c>
      <c r="G44" s="6">
        <f t="shared" si="4"/>
        <v>0</v>
      </c>
      <c r="H44" s="8">
        <f t="shared" si="5"/>
        <v>0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14">
        <v>664.18</v>
      </c>
      <c r="F45" s="14">
        <v>664.18</v>
      </c>
      <c r="G45" s="6">
        <f t="shared" si="4"/>
        <v>0</v>
      </c>
      <c r="H45" s="8">
        <f t="shared" si="5"/>
        <v>0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2023-02-20T02:47:08Z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2052-11.1.0.13012</vt:lpwstr>
  </property>
</Properties>
</file>