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70" windowHeight="10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<sst xmlns="http://schemas.openxmlformats.org/spreadsheetml/2006/main" count="136" uniqueCount="35">
  <si>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2023年10月普通混凝土信息价</t>
  </si>
  <si>
    <t>序号</t>
  </si>
  <si>
    <t>材料名称</t>
  </si>
  <si>
    <t>规格</t>
  </si>
  <si>
    <t>单位</t>
  </si>
  <si>
    <t>10月价格</t>
  </si>
  <si>
    <t>9月价格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</si>
  <si>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</si>
  <si>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</si>
  <si>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</si>
  <si>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</si>
  <si>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</si>
  <si>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</si>
  <si>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</si>
  <si>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</si>
  <si>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</si>
  <si>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</si>
  <si>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</si>
  <si>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</si>
  <si>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</si>
  <si>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</si>
  <si>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</si>
  <si>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</si>
  <si>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2023年10月泵送混凝土信息价</t>
  </si>
  <si>
    <t>泵送预拌混凝土</t>
  </si>
  <si>
    <t>2023年10月湿拌砂浆信息价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</si>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</sst>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workbookViewId="0">
      <selection activeCell="K43" sqref="K43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473.64</v>
      </c>
      <c r="F4" s="10">
        <v>475.55</v>
      </c>
      <c r="G4" s="11">
        <f>E4-F4</f>
        <v>-1.91000000000003</v>
      </c>
      <c r="H4" s="12">
        <f>(E4-F4)/F4</f>
        <v>-0.00401640206077179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492.63</v>
      </c>
      <c r="F5" s="10">
        <v>500.18</v>
      </c>
      <c r="G5" s="11">
        <f t="shared" ref="G5:G14" si="0">E5-F5</f>
        <v>-7.55000000000001</v>
      </c>
      <c r="H5" s="12">
        <f t="shared" ref="H5:H14" si="1">(E5-F5)/F5</f>
        <v>-0.0150945659562558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510.3</v>
      </c>
      <c r="F6" s="10">
        <v>515.25</v>
      </c>
      <c r="G6" s="11">
        <f t="shared" si="0"/>
        <v>-4.94999999999999</v>
      </c>
      <c r="H6" s="12">
        <f t="shared" si="1"/>
        <v>-0.0096069868995633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534.23</v>
      </c>
      <c r="F7" s="10">
        <v>537.33</v>
      </c>
      <c r="G7" s="11">
        <f t="shared" si="0"/>
        <v>-3.10000000000002</v>
      </c>
      <c r="H7" s="12">
        <f t="shared" si="1"/>
        <v>-0.00576926655872559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554.07</v>
      </c>
      <c r="F8" s="10">
        <v>560.91</v>
      </c>
      <c r="G8" s="11">
        <f t="shared" si="0"/>
        <v>-6.83999999999992</v>
      </c>
      <c r="H8" s="12">
        <f t="shared" si="1"/>
        <v>-0.0121944697010214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584.69</v>
      </c>
      <c r="F9" s="10">
        <v>590.49</v>
      </c>
      <c r="G9" s="11">
        <f t="shared" si="0"/>
        <v>-5.79999999999995</v>
      </c>
      <c r="H9" s="12">
        <f t="shared" si="1"/>
        <v>-0.00982235092888949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597.49</v>
      </c>
      <c r="F10" s="10">
        <v>602.15</v>
      </c>
      <c r="G10" s="11">
        <f t="shared" si="0"/>
        <v>-4.65999999999997</v>
      </c>
      <c r="H10" s="12">
        <f t="shared" si="1"/>
        <v>-0.00773893548119234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614</v>
      </c>
      <c r="F11" s="10">
        <v>619.7</v>
      </c>
      <c r="G11" s="11">
        <f t="shared" si="0"/>
        <v>-5.70000000000005</v>
      </c>
      <c r="H11" s="12">
        <f t="shared" si="1"/>
        <v>-0.00919799903178965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639.46</v>
      </c>
      <c r="F12" s="10">
        <v>646.7</v>
      </c>
      <c r="G12" s="11">
        <f t="shared" si="0"/>
        <v>-7.24000000000001</v>
      </c>
      <c r="H12" s="12">
        <f t="shared" si="1"/>
        <v>-0.0111952992113809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660.64</v>
      </c>
      <c r="F13" s="10">
        <v>662.81</v>
      </c>
      <c r="G13" s="11">
        <f t="shared" si="0"/>
        <v>-2.16999999999996</v>
      </c>
      <c r="H13" s="12">
        <f t="shared" si="1"/>
        <v>-0.00327393974140396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690.39</v>
      </c>
      <c r="F14" s="10">
        <v>692.9</v>
      </c>
      <c r="G14" s="11">
        <f t="shared" si="0"/>
        <v>-2.50999999999999</v>
      </c>
      <c r="H14" s="12">
        <f t="shared" si="1"/>
        <v>-0.00362245634290661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480.33</v>
      </c>
      <c r="F18" s="14">
        <v>482.84</v>
      </c>
      <c r="G18" s="6">
        <f>E18-F18</f>
        <v>-2.50999999999999</v>
      </c>
      <c r="H18" s="8">
        <f>(E18-F18)/F18</f>
        <v>-0.00519840941098499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515.51</v>
      </c>
      <c r="F19" s="14">
        <v>518.51</v>
      </c>
      <c r="G19" s="6">
        <f t="shared" ref="G19:G28" si="2">E19-F19</f>
        <v>-3</v>
      </c>
      <c r="H19" s="8">
        <f t="shared" ref="H19:H28" si="3">(E19-F19)/F19</f>
        <v>-0.00578580933829627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533.36</v>
      </c>
      <c r="F20" s="14">
        <v>538.5</v>
      </c>
      <c r="G20" s="6">
        <f t="shared" si="2"/>
        <v>-5.13999999999999</v>
      </c>
      <c r="H20" s="8">
        <f t="shared" si="3"/>
        <v>-0.00954503249767871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551.13</v>
      </c>
      <c r="F21" s="14">
        <v>556.05</v>
      </c>
      <c r="G21" s="6">
        <f t="shared" si="2"/>
        <v>-4.91999999999996</v>
      </c>
      <c r="H21" s="8">
        <f t="shared" si="3"/>
        <v>-0.00884812516859987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565.79</v>
      </c>
      <c r="F22" s="14">
        <v>569.91</v>
      </c>
      <c r="G22" s="6">
        <f t="shared" si="2"/>
        <v>-4.12</v>
      </c>
      <c r="H22" s="8">
        <f t="shared" si="3"/>
        <v>-0.00722921162990648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595.58</v>
      </c>
      <c r="F23" s="14">
        <v>598.81</v>
      </c>
      <c r="G23" s="6">
        <f t="shared" si="2"/>
        <v>-3.2299999999999</v>
      </c>
      <c r="H23" s="8">
        <f t="shared" si="3"/>
        <v>-0.00539403149579984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611.91</v>
      </c>
      <c r="F24" s="14">
        <v>614.58</v>
      </c>
      <c r="G24" s="6">
        <f t="shared" si="2"/>
        <v>-2.67000000000007</v>
      </c>
      <c r="H24" s="8">
        <f t="shared" si="3"/>
        <v>-0.00434443034267316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620.13</v>
      </c>
      <c r="F25" s="14">
        <v>624</v>
      </c>
      <c r="G25" s="6">
        <f t="shared" si="2"/>
        <v>-3.87</v>
      </c>
      <c r="H25" s="8">
        <f t="shared" si="3"/>
        <v>-0.00620192307692308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665.79</v>
      </c>
      <c r="F26" s="14">
        <v>667.46</v>
      </c>
      <c r="G26" s="6">
        <f t="shared" si="2"/>
        <v>-1.67000000000007</v>
      </c>
      <c r="H26" s="8">
        <f t="shared" si="3"/>
        <v>-0.0025020225931143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682.13</v>
      </c>
      <c r="F27" s="14">
        <v>684.34</v>
      </c>
      <c r="G27" s="6">
        <f t="shared" si="2"/>
        <v>-2.21000000000004</v>
      </c>
      <c r="H27" s="8">
        <f t="shared" si="3"/>
        <v>-0.00322938890025431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707.3</v>
      </c>
      <c r="F28" s="14">
        <v>710.76</v>
      </c>
      <c r="G28" s="6">
        <f t="shared" si="2"/>
        <v>-3.46000000000004</v>
      </c>
      <c r="H28" s="8">
        <f t="shared" si="3"/>
        <v>-0.00486802858911593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431.64</v>
      </c>
      <c r="F32" s="14">
        <v>436.09</v>
      </c>
      <c r="G32" s="6">
        <f>E32-F32</f>
        <v>-4.44999999999999</v>
      </c>
      <c r="H32" s="8">
        <f>(E32-F32)/F32</f>
        <v>-0.0102043156229218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470.96</v>
      </c>
      <c r="F33" s="14">
        <v>470.96</v>
      </c>
      <c r="G33" s="6">
        <f t="shared" ref="G33:G45" si="4">E33-F33</f>
        <v>0</v>
      </c>
      <c r="H33" s="8">
        <f t="shared" ref="H33:H45" si="5">(E33-F33)/F33</f>
        <v>0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472.39</v>
      </c>
      <c r="F34" s="14">
        <v>475.83</v>
      </c>
      <c r="G34" s="6">
        <f t="shared" si="4"/>
        <v>-3.44</v>
      </c>
      <c r="H34" s="8">
        <f t="shared" si="5"/>
        <v>-0.0072294727108421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492.46</v>
      </c>
      <c r="F35" s="14">
        <v>494.26</v>
      </c>
      <c r="G35" s="6">
        <f t="shared" si="4"/>
        <v>-1.80000000000001</v>
      </c>
      <c r="H35" s="8">
        <f t="shared" si="5"/>
        <v>-0.00364180795532718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510.96</v>
      </c>
      <c r="F36" s="14">
        <v>520.68</v>
      </c>
      <c r="G36" s="6">
        <f t="shared" si="4"/>
        <v>-9.71999999999997</v>
      </c>
      <c r="H36" s="8">
        <f t="shared" si="5"/>
        <v>-0.0186678958285319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564.71</v>
      </c>
      <c r="F37" s="14">
        <v>568.07</v>
      </c>
      <c r="G37" s="6">
        <f t="shared" si="4"/>
        <v>-3.36000000000001</v>
      </c>
      <c r="H37" s="8">
        <f t="shared" si="5"/>
        <v>-0.00591476402556025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459.52</v>
      </c>
      <c r="F38" s="14">
        <v>459.52</v>
      </c>
      <c r="G38" s="6">
        <f t="shared" si="4"/>
        <v>0</v>
      </c>
      <c r="H38" s="8">
        <f t="shared" si="5"/>
        <v>0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475.08</v>
      </c>
      <c r="F39" s="14">
        <v>473.8</v>
      </c>
      <c r="G39" s="6">
        <f t="shared" si="4"/>
        <v>1.27999999999997</v>
      </c>
      <c r="H39" s="8">
        <f t="shared" si="5"/>
        <v>0.00270156184043895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482.03</v>
      </c>
      <c r="F40" s="14">
        <v>478.28</v>
      </c>
      <c r="G40" s="6">
        <f t="shared" si="4"/>
        <v>3.75</v>
      </c>
      <c r="H40" s="8">
        <f t="shared" si="5"/>
        <v>0.00784059546709041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496.94</v>
      </c>
      <c r="F41" s="14">
        <v>496.94</v>
      </c>
      <c r="G41" s="6">
        <f t="shared" si="4"/>
        <v>0</v>
      </c>
      <c r="H41" s="8">
        <f t="shared" si="5"/>
        <v>0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518.31</v>
      </c>
      <c r="F42" s="14">
        <v>525.57</v>
      </c>
      <c r="G42" s="6">
        <f t="shared" si="4"/>
        <v>-7.2600000000001</v>
      </c>
      <c r="H42" s="8">
        <f t="shared" si="5"/>
        <v>-0.0138135738341231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497.07</v>
      </c>
      <c r="F43" s="14">
        <v>505.46</v>
      </c>
      <c r="G43" s="6">
        <f t="shared" si="4"/>
        <v>-8.38999999999999</v>
      </c>
      <c r="H43" s="8">
        <f t="shared" si="5"/>
        <v>-0.016598741740197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524.37</v>
      </c>
      <c r="F44" s="14">
        <v>532.65</v>
      </c>
      <c r="G44" s="6">
        <f t="shared" si="4"/>
        <v>-8.27999999999997</v>
      </c>
      <c r="H44" s="8">
        <f t="shared" si="5"/>
        <v>-0.0155449169248099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568.26</v>
      </c>
      <c r="F45" s="14">
        <v>574.53</v>
      </c>
      <c r="G45" s="6">
        <f t="shared" si="4"/>
        <v>-6.26999999999998</v>
      </c>
      <c r="H45" s="8">
        <f t="shared" si="5"/>
        <v>-0.0109132682366456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2023-11-15T01:53:39Z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2052-12.1.0.15933</vt:lpwstr>
  </property>
</Properties>
</file>