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<sst xmlns="http://schemas.openxmlformats.org/spreadsheetml/2006/main" count="136" uniqueCount="35">
  <si>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2024年5月普通混凝土信息价</t>
  </si>
  <si>
    <t>序号</t>
  </si>
  <si>
    <t>材料名称</t>
  </si>
  <si>
    <t>规格</t>
  </si>
  <si>
    <t>单位</t>
  </si>
  <si>
    <t>5月价格</t>
  </si>
  <si>
    <t>4月价格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</si>
  <si>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</si>
  <si>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</si>
  <si>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</si>
  <si>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</si>
  <si>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</si>
  <si>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</si>
  <si>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</si>
  <si>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</si>
  <si>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</si>
  <si>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</si>
  <si>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</si>
  <si>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</si>
  <si>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</si>
  <si>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</si>
  <si>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</si>
  <si>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</si>
  <si>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2024年5月泵送混凝土信息价</t>
  </si>
  <si>
    <t>泵送预拌混凝土</t>
  </si>
  <si>
    <t>2024年5月湿拌砂浆信息价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</si>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</sst>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workbookViewId="0">
      <selection activeCell="P7" sqref="P7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463.54</v>
      </c>
      <c r="F4" s="10">
        <v>477.3</v>
      </c>
      <c r="G4" s="11">
        <f>E4-F4</f>
        <v>-13.76</v>
      </c>
      <c r="H4" s="12">
        <f>(E4-F4)/F4</f>
        <v>-0.0288288288288288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485.53</v>
      </c>
      <c r="F5" s="10">
        <v>497.97</v>
      </c>
      <c r="G5" s="11">
        <f t="shared" ref="G5:G14" si="0">E5-F5</f>
        <v>-12.4400000000001</v>
      </c>
      <c r="H5" s="12">
        <f t="shared" ref="H5:H14" si="1">(E5-F5)/F5</f>
        <v>-0.0249814245838104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507.72</v>
      </c>
      <c r="F6" s="10">
        <v>523.26</v>
      </c>
      <c r="G6" s="11">
        <f t="shared" si="0"/>
        <v>-15.54</v>
      </c>
      <c r="H6" s="12">
        <f t="shared" si="1"/>
        <v>-0.029698429079234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526.4</v>
      </c>
      <c r="F7" s="10">
        <v>539.14</v>
      </c>
      <c r="G7" s="11">
        <f t="shared" si="0"/>
        <v>-12.74</v>
      </c>
      <c r="H7" s="12">
        <f t="shared" si="1"/>
        <v>-0.0236302259153467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548.12</v>
      </c>
      <c r="F8" s="10">
        <v>561.44</v>
      </c>
      <c r="G8" s="11">
        <f t="shared" si="0"/>
        <v>-13.32</v>
      </c>
      <c r="H8" s="12">
        <f t="shared" si="1"/>
        <v>-0.023724707893987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587.69</v>
      </c>
      <c r="F9" s="10">
        <v>600.95</v>
      </c>
      <c r="G9" s="11">
        <f t="shared" si="0"/>
        <v>-13.26</v>
      </c>
      <c r="H9" s="12">
        <f t="shared" si="1"/>
        <v>-0.022065063649222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594.99</v>
      </c>
      <c r="F10" s="10">
        <v>611.26</v>
      </c>
      <c r="G10" s="11">
        <f t="shared" si="0"/>
        <v>-16.27</v>
      </c>
      <c r="H10" s="12">
        <f t="shared" si="1"/>
        <v>-0.0266171514576448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610.18</v>
      </c>
      <c r="F11" s="10">
        <v>626.56</v>
      </c>
      <c r="G11" s="11">
        <f t="shared" si="0"/>
        <v>-16.38</v>
      </c>
      <c r="H11" s="12">
        <f t="shared" si="1"/>
        <v>-0.0261427477017365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638.68</v>
      </c>
      <c r="F12" s="10">
        <v>654.69</v>
      </c>
      <c r="G12" s="11">
        <f t="shared" si="0"/>
        <v>-16.0100000000001</v>
      </c>
      <c r="H12" s="12">
        <f t="shared" si="1"/>
        <v>-0.0244543218928044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662.09</v>
      </c>
      <c r="F13" s="10">
        <v>677.35</v>
      </c>
      <c r="G13" s="11">
        <f t="shared" si="0"/>
        <v>-15.26</v>
      </c>
      <c r="H13" s="12">
        <f t="shared" si="1"/>
        <v>-0.0225289732043995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691.86</v>
      </c>
      <c r="F14" s="10">
        <v>709.71</v>
      </c>
      <c r="G14" s="11">
        <f t="shared" si="0"/>
        <v>-17.85</v>
      </c>
      <c r="H14" s="12">
        <f t="shared" si="1"/>
        <v>-0.0251511180623072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474.96</v>
      </c>
      <c r="F18" s="14">
        <v>487.6</v>
      </c>
      <c r="G18" s="6">
        <f>E18-F18</f>
        <v>-12.64</v>
      </c>
      <c r="H18" s="8">
        <f>(E18-F18)/F18</f>
        <v>-0.0259228876127975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514.14</v>
      </c>
      <c r="F19" s="14">
        <v>528.39</v>
      </c>
      <c r="G19" s="6">
        <f t="shared" ref="G19:G28" si="2">E19-F19</f>
        <v>-14.25</v>
      </c>
      <c r="H19" s="8">
        <f t="shared" ref="H19:H28" si="3">(E19-F19)/F19</f>
        <v>-0.0269687162891046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534.82</v>
      </c>
      <c r="F20" s="14">
        <v>548.48</v>
      </c>
      <c r="G20" s="6">
        <f t="shared" si="2"/>
        <v>-13.66</v>
      </c>
      <c r="H20" s="8">
        <f t="shared" si="3"/>
        <v>-0.0249051925320886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551.03</v>
      </c>
      <c r="F21" s="14">
        <v>565.45</v>
      </c>
      <c r="G21" s="6">
        <f t="shared" si="2"/>
        <v>-14.4200000000001</v>
      </c>
      <c r="H21" s="8">
        <f t="shared" si="3"/>
        <v>-0.0255018127155364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567.31</v>
      </c>
      <c r="F22" s="14">
        <v>581.58</v>
      </c>
      <c r="G22" s="6">
        <f t="shared" si="2"/>
        <v>-14.2700000000001</v>
      </c>
      <c r="H22" s="8">
        <f t="shared" si="3"/>
        <v>-0.0245366071735618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591.45</v>
      </c>
      <c r="F23" s="14">
        <v>607.3</v>
      </c>
      <c r="G23" s="6">
        <f t="shared" si="2"/>
        <v>-15.8499999999999</v>
      </c>
      <c r="H23" s="8">
        <f t="shared" si="3"/>
        <v>-0.0260991272847026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602.52</v>
      </c>
      <c r="F24" s="14">
        <v>619.98</v>
      </c>
      <c r="G24" s="6">
        <f t="shared" si="2"/>
        <v>-17.46</v>
      </c>
      <c r="H24" s="8">
        <f t="shared" si="3"/>
        <v>-0.0281621987806059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623.3</v>
      </c>
      <c r="F25" s="14">
        <v>641.39</v>
      </c>
      <c r="G25" s="6">
        <f t="shared" si="2"/>
        <v>-18.09</v>
      </c>
      <c r="H25" s="8">
        <f t="shared" si="3"/>
        <v>-0.0282043686368669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659.22</v>
      </c>
      <c r="F26" s="14">
        <v>678.18</v>
      </c>
      <c r="G26" s="6">
        <f t="shared" si="2"/>
        <v>-18.9599999999999</v>
      </c>
      <c r="H26" s="8">
        <f t="shared" si="3"/>
        <v>-0.0279571795098645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678.91</v>
      </c>
      <c r="F27" s="14">
        <v>695.88</v>
      </c>
      <c r="G27" s="6">
        <f t="shared" si="2"/>
        <v>-16.97</v>
      </c>
      <c r="H27" s="8">
        <f t="shared" si="3"/>
        <v>-0.0243863884577801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704.7</v>
      </c>
      <c r="F28" s="14">
        <v>722.57</v>
      </c>
      <c r="G28" s="6">
        <f t="shared" si="2"/>
        <v>-17.87</v>
      </c>
      <c r="H28" s="8">
        <f t="shared" si="3"/>
        <v>-0.0247311679145273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424.87</v>
      </c>
      <c r="F32" s="14">
        <v>439.49</v>
      </c>
      <c r="G32" s="6">
        <f>E32-F32</f>
        <v>-14.62</v>
      </c>
      <c r="H32" s="8">
        <f>(E32-F32)/F32</f>
        <v>-0.0332658308493936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455.61</v>
      </c>
      <c r="F33" s="14">
        <v>470.98</v>
      </c>
      <c r="G33" s="6">
        <f t="shared" ref="G33:G45" si="4">E33-F33</f>
        <v>-15.37</v>
      </c>
      <c r="H33" s="8">
        <f t="shared" ref="H33:H45" si="5">(E33-F33)/F33</f>
        <v>-0.0326340821266296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468.72</v>
      </c>
      <c r="F34" s="14">
        <v>485.35</v>
      </c>
      <c r="G34" s="6">
        <f t="shared" si="4"/>
        <v>-16.63</v>
      </c>
      <c r="H34" s="8">
        <f t="shared" si="5"/>
        <v>-0.0342639332440507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480.04</v>
      </c>
      <c r="F35" s="14">
        <v>496.64</v>
      </c>
      <c r="G35" s="6">
        <f t="shared" si="4"/>
        <v>-16.6</v>
      </c>
      <c r="H35" s="8">
        <f t="shared" si="5"/>
        <v>-0.0334246134020618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501.83</v>
      </c>
      <c r="F36" s="14">
        <v>515.89</v>
      </c>
      <c r="G36" s="6">
        <f t="shared" si="4"/>
        <v>-14.06</v>
      </c>
      <c r="H36" s="8">
        <f t="shared" si="5"/>
        <v>-0.0272538719494466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553.51</v>
      </c>
      <c r="F37" s="14">
        <v>570.18</v>
      </c>
      <c r="G37" s="6">
        <f t="shared" si="4"/>
        <v>-16.67</v>
      </c>
      <c r="H37" s="8">
        <f t="shared" si="5"/>
        <v>-0.0292363814935634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441.64</v>
      </c>
      <c r="F38" s="14">
        <v>457.77</v>
      </c>
      <c r="G38" s="6">
        <f t="shared" si="4"/>
        <v>-16.13</v>
      </c>
      <c r="H38" s="8">
        <f t="shared" si="5"/>
        <v>-0.035236035563711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469.2</v>
      </c>
      <c r="F39" s="14">
        <v>485.91</v>
      </c>
      <c r="G39" s="6">
        <f t="shared" si="4"/>
        <v>-16.71</v>
      </c>
      <c r="H39" s="8">
        <f t="shared" si="5"/>
        <v>-0.0343890843983454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471.33</v>
      </c>
      <c r="F40" s="14">
        <v>488.13</v>
      </c>
      <c r="G40" s="6">
        <f t="shared" si="4"/>
        <v>-16.8</v>
      </c>
      <c r="H40" s="8">
        <f t="shared" si="5"/>
        <v>-0.0344170610288243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493.84</v>
      </c>
      <c r="F41" s="14">
        <v>511.75</v>
      </c>
      <c r="G41" s="6">
        <f t="shared" si="4"/>
        <v>-17.91</v>
      </c>
      <c r="H41" s="8">
        <f t="shared" si="5"/>
        <v>-0.0349975574010748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509.1</v>
      </c>
      <c r="F42" s="14">
        <v>527.16</v>
      </c>
      <c r="G42" s="6">
        <f t="shared" si="4"/>
        <v>-18.0599999999999</v>
      </c>
      <c r="H42" s="8">
        <f t="shared" si="5"/>
        <v>-0.034259048486228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494.44</v>
      </c>
      <c r="F43" s="14">
        <v>512.18</v>
      </c>
      <c r="G43" s="6">
        <f t="shared" si="4"/>
        <v>-17.74</v>
      </c>
      <c r="H43" s="8">
        <f t="shared" si="5"/>
        <v>-0.0346362606896012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515.24</v>
      </c>
      <c r="F44" s="14">
        <v>531.63</v>
      </c>
      <c r="G44" s="6">
        <f t="shared" si="4"/>
        <v>-16.39</v>
      </c>
      <c r="H44" s="8">
        <f t="shared" si="5"/>
        <v>-0.0308297123939582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557.66</v>
      </c>
      <c r="F45" s="14">
        <v>578.31</v>
      </c>
      <c r="G45" s="6">
        <f t="shared" si="4"/>
        <v>-20.65</v>
      </c>
      <c r="H45" s="8">
        <f t="shared" si="5"/>
        <v>-0.0357074925213121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夏云</cp:lastModifiedBy>
  <dcterms:created xsi:type="dcterms:W3CDTF">2021-10-19T02:03:00Z</dcterms:created>
  <dcterms:modified xsi:type="dcterms:W3CDTF">2024-06-11T03:38:53Z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2052-12.1.0.16929</vt:lpwstr>
  </property>
</Properties>
</file>