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35" windowHeight="981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<sst xmlns="http://schemas.openxmlformats.org/spreadsheetml/2006/main" count="136" uniqueCount="35">
  <si>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2024年6月普通混凝土信息价</t>
  </si>
  <si>
    <t>序号</t>
  </si>
  <si>
    <t>材料名称</t>
  </si>
  <si>
    <t>规格</t>
  </si>
  <si>
    <t>单位</t>
  </si>
  <si>
    <t>6月价格</t>
  </si>
  <si>
    <t>5月价格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</si>
  <si>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</si>
  <si>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</si>
  <si>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</si>
  <si>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</si>
  <si>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</si>
  <si>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</si>
  <si>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</si>
  <si>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</si>
  <si>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</si>
  <si>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</si>
  <si>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</si>
  <si>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</si>
  <si>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</si>
  <si>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</si>
  <si>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</si>
  <si>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</si>
  <si>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2024年6月泵送混凝土信息价</t>
  </si>
  <si>
    <t>泵送预拌混凝土</t>
  </si>
  <si>
    <t>2024年6月湿拌砂浆信息价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</si>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</sst>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K36" sqref="K36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461.15</v>
      </c>
      <c r="F4" s="10">
        <v>463.54</v>
      </c>
      <c r="G4" s="11">
        <f>E4-F4</f>
        <v>-2.39000000000004</v>
      </c>
      <c r="H4" s="12">
        <f>(E4-F4)/F4</f>
        <v>-0.00515597359451189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477.44</v>
      </c>
      <c r="F5" s="10">
        <v>485.53</v>
      </c>
      <c r="G5" s="11">
        <f t="shared" ref="G5:G14" si="0">E5-F5</f>
        <v>-8.08999999999997</v>
      </c>
      <c r="H5" s="12">
        <f t="shared" ref="H5:H14" si="1">(E5-F5)/F5</f>
        <v>-0.0166622041892365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511.08</v>
      </c>
      <c r="F6" s="10">
        <v>507.72</v>
      </c>
      <c r="G6" s="11">
        <f t="shared" si="0"/>
        <v>3.35999999999996</v>
      </c>
      <c r="H6" s="12">
        <f t="shared" si="1"/>
        <v>0.00661782084613558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520.46</v>
      </c>
      <c r="F7" s="10">
        <v>526.4</v>
      </c>
      <c r="G7" s="11">
        <f t="shared" si="0"/>
        <v>-5.93999999999994</v>
      </c>
      <c r="H7" s="12">
        <f t="shared" si="1"/>
        <v>-0.0112841945288753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541.1</v>
      </c>
      <c r="F8" s="10">
        <v>548.12</v>
      </c>
      <c r="G8" s="11">
        <f t="shared" si="0"/>
        <v>-7.01999999999998</v>
      </c>
      <c r="H8" s="12">
        <f t="shared" si="1"/>
        <v>-0.0128074144347953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583.45</v>
      </c>
      <c r="F9" s="10">
        <v>587.69</v>
      </c>
      <c r="G9" s="11">
        <f t="shared" si="0"/>
        <v>-4.24000000000001</v>
      </c>
      <c r="H9" s="12">
        <f t="shared" si="1"/>
        <v>-0.00721468801579065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595.41</v>
      </c>
      <c r="F10" s="10">
        <v>594.99</v>
      </c>
      <c r="G10" s="11">
        <f t="shared" si="0"/>
        <v>0.419999999999959</v>
      </c>
      <c r="H10" s="12">
        <f t="shared" si="1"/>
        <v>0.000705894216709456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607.64</v>
      </c>
      <c r="F11" s="10">
        <v>610.18</v>
      </c>
      <c r="G11" s="11">
        <f t="shared" si="0"/>
        <v>-2.53999999999996</v>
      </c>
      <c r="H11" s="12">
        <f t="shared" si="1"/>
        <v>-0.00416270608672845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637.48</v>
      </c>
      <c r="F12" s="10">
        <v>638.68</v>
      </c>
      <c r="G12" s="11">
        <f t="shared" si="0"/>
        <v>-1.19999999999993</v>
      </c>
      <c r="H12" s="12">
        <f t="shared" si="1"/>
        <v>-0.00187887518005876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648.42</v>
      </c>
      <c r="F13" s="10">
        <v>662.09</v>
      </c>
      <c r="G13" s="11">
        <f t="shared" si="0"/>
        <v>-13.6700000000001</v>
      </c>
      <c r="H13" s="12">
        <f t="shared" si="1"/>
        <v>-0.0206467398692022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672.26</v>
      </c>
      <c r="F14" s="10">
        <v>691.86</v>
      </c>
      <c r="G14" s="11">
        <f t="shared" si="0"/>
        <v>-19.6</v>
      </c>
      <c r="H14" s="12">
        <f t="shared" si="1"/>
        <v>-0.0283294308097014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467.42</v>
      </c>
      <c r="F18" s="14">
        <v>474.96</v>
      </c>
      <c r="G18" s="6">
        <f>E18-F18</f>
        <v>-7.53999999999996</v>
      </c>
      <c r="H18" s="8">
        <f>(E18-F18)/F18</f>
        <v>-0.0158750210544045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509.29</v>
      </c>
      <c r="F19" s="14">
        <v>514.14</v>
      </c>
      <c r="G19" s="6">
        <f t="shared" ref="G19:G28" si="2">E19-F19</f>
        <v>-4.84999999999997</v>
      </c>
      <c r="H19" s="8">
        <f t="shared" ref="H19:H28" si="3">(E19-F19)/F19</f>
        <v>-0.00943322830357484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528.16</v>
      </c>
      <c r="F20" s="14">
        <v>534.82</v>
      </c>
      <c r="G20" s="6">
        <f t="shared" si="2"/>
        <v>-6.66000000000008</v>
      </c>
      <c r="H20" s="8">
        <f t="shared" si="3"/>
        <v>-0.0124527878538575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544.99</v>
      </c>
      <c r="F21" s="14">
        <v>551.03</v>
      </c>
      <c r="G21" s="6">
        <f t="shared" si="2"/>
        <v>-6.03999999999996</v>
      </c>
      <c r="H21" s="8">
        <f t="shared" si="3"/>
        <v>-0.0109612906738289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562.64</v>
      </c>
      <c r="F22" s="14">
        <v>567.31</v>
      </c>
      <c r="G22" s="6">
        <f t="shared" si="2"/>
        <v>-4.66999999999996</v>
      </c>
      <c r="H22" s="8">
        <f t="shared" si="3"/>
        <v>-0.00823183092136567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586.6</v>
      </c>
      <c r="F23" s="14">
        <v>591.45</v>
      </c>
      <c r="G23" s="6">
        <f t="shared" si="2"/>
        <v>-4.85000000000002</v>
      </c>
      <c r="H23" s="8">
        <f t="shared" si="3"/>
        <v>-0.00820018598359967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600.93</v>
      </c>
      <c r="F24" s="14">
        <v>602.52</v>
      </c>
      <c r="G24" s="6">
        <f t="shared" si="2"/>
        <v>-1.59000000000003</v>
      </c>
      <c r="H24" s="8">
        <f t="shared" si="3"/>
        <v>-0.002638916550488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623.9</v>
      </c>
      <c r="F25" s="14">
        <v>623.3</v>
      </c>
      <c r="G25" s="6">
        <f t="shared" si="2"/>
        <v>0.600000000000023</v>
      </c>
      <c r="H25" s="8">
        <f t="shared" si="3"/>
        <v>0.000962618321835429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655.92</v>
      </c>
      <c r="F26" s="14">
        <v>659.22</v>
      </c>
      <c r="G26" s="6">
        <f t="shared" si="2"/>
        <v>-3.30000000000007</v>
      </c>
      <c r="H26" s="8">
        <f t="shared" si="3"/>
        <v>-0.00500591608264323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663.28</v>
      </c>
      <c r="F27" s="14">
        <v>678.91</v>
      </c>
      <c r="G27" s="6">
        <f t="shared" si="2"/>
        <v>-15.63</v>
      </c>
      <c r="H27" s="8">
        <f t="shared" si="3"/>
        <v>-0.0230221973457454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698.35</v>
      </c>
      <c r="F28" s="14">
        <v>704.7</v>
      </c>
      <c r="G28" s="6">
        <f t="shared" si="2"/>
        <v>-6.35000000000002</v>
      </c>
      <c r="H28" s="8">
        <f t="shared" si="3"/>
        <v>-0.00901092663544774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420.61</v>
      </c>
      <c r="F32" s="14">
        <v>424.87</v>
      </c>
      <c r="G32" s="6">
        <f>E32-F32</f>
        <v>-4.25999999999999</v>
      </c>
      <c r="H32" s="8">
        <f>(E32-F32)/F32</f>
        <v>-0.0100265963706545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450.95</v>
      </c>
      <c r="F33" s="14">
        <v>455.61</v>
      </c>
      <c r="G33" s="6">
        <f t="shared" ref="G33:G45" si="4">E33-F33</f>
        <v>-4.66000000000003</v>
      </c>
      <c r="H33" s="8">
        <f t="shared" ref="H33:H45" si="5">(E33-F33)/F33</f>
        <v>-0.0102280459164637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463.55</v>
      </c>
      <c r="F34" s="14">
        <v>468.72</v>
      </c>
      <c r="G34" s="6">
        <f t="shared" si="4"/>
        <v>-5.17000000000002</v>
      </c>
      <c r="H34" s="8">
        <f t="shared" si="5"/>
        <v>-0.0110300392558457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478.61</v>
      </c>
      <c r="F35" s="14">
        <v>480.04</v>
      </c>
      <c r="G35" s="6">
        <f t="shared" si="4"/>
        <v>-1.43000000000001</v>
      </c>
      <c r="H35" s="8">
        <f t="shared" si="5"/>
        <v>-0.00297891842346473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486.41</v>
      </c>
      <c r="F36" s="14">
        <v>501.83</v>
      </c>
      <c r="G36" s="6">
        <f t="shared" si="4"/>
        <v>-15.42</v>
      </c>
      <c r="H36" s="8">
        <f t="shared" si="5"/>
        <v>-0.0307275372137974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546.73</v>
      </c>
      <c r="F37" s="14">
        <v>553.51</v>
      </c>
      <c r="G37" s="6">
        <f t="shared" si="4"/>
        <v>-6.77999999999997</v>
      </c>
      <c r="H37" s="8">
        <f t="shared" si="5"/>
        <v>-0.0122491011905837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447.46</v>
      </c>
      <c r="F38" s="14">
        <v>441.64</v>
      </c>
      <c r="G38" s="6">
        <f t="shared" si="4"/>
        <v>5.81999999999999</v>
      </c>
      <c r="H38" s="8">
        <f t="shared" si="5"/>
        <v>0.0131781541527035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468.61</v>
      </c>
      <c r="F39" s="14">
        <v>469.2</v>
      </c>
      <c r="G39" s="6">
        <f t="shared" si="4"/>
        <v>-0.589999999999975</v>
      </c>
      <c r="H39" s="8">
        <f t="shared" si="5"/>
        <v>-0.00125745950554129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475.46</v>
      </c>
      <c r="F40" s="14">
        <v>471.33</v>
      </c>
      <c r="G40" s="6">
        <f t="shared" si="4"/>
        <v>4.13</v>
      </c>
      <c r="H40" s="8">
        <f t="shared" si="5"/>
        <v>0.00876243820677656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489.96</v>
      </c>
      <c r="F41" s="14">
        <v>493.84</v>
      </c>
      <c r="G41" s="6">
        <f t="shared" si="4"/>
        <v>-3.88</v>
      </c>
      <c r="H41" s="8">
        <f t="shared" si="5"/>
        <v>-0.00785679572331118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502.99</v>
      </c>
      <c r="F42" s="14">
        <v>509.1</v>
      </c>
      <c r="G42" s="6">
        <f t="shared" si="4"/>
        <v>-6.11000000000001</v>
      </c>
      <c r="H42" s="8">
        <f t="shared" si="5"/>
        <v>-0.0120015714005107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491.18</v>
      </c>
      <c r="F43" s="14">
        <v>494.44</v>
      </c>
      <c r="G43" s="6">
        <f t="shared" si="4"/>
        <v>-3.25999999999999</v>
      </c>
      <c r="H43" s="8">
        <f t="shared" si="5"/>
        <v>-0.00659331769274329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506.83</v>
      </c>
      <c r="F44" s="14">
        <v>515.24</v>
      </c>
      <c r="G44" s="6">
        <f t="shared" si="4"/>
        <v>-8.41000000000002</v>
      </c>
      <c r="H44" s="8">
        <f t="shared" si="5"/>
        <v>-0.0163224904898688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553.04</v>
      </c>
      <c r="F45" s="14">
        <v>557.66</v>
      </c>
      <c r="G45" s="6">
        <f t="shared" si="4"/>
        <v>-4.62</v>
      </c>
      <c r="H45" s="8">
        <f t="shared" si="5"/>
        <v>-0.00828461786751785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LiuWei</cp:lastModifiedBy>
  <dcterms:created xsi:type="dcterms:W3CDTF">2021-10-19T02:03:00Z</dcterms:created>
  <dcterms:modified xsi:type="dcterms:W3CDTF">2024-07-22T07:07:37Z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2052-12.1.0.17147</vt:lpwstr>
  </property>
</Properties>
</file>