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5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<sst xmlns="http://schemas.openxmlformats.org/spreadsheetml/2006/main" count="136" uniqueCount="35">
  <si>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2024年10月普通混凝土信息价</t>
  </si>
  <si>
    <t>序号</t>
  </si>
  <si>
    <t>材料名称</t>
  </si>
  <si>
    <t>规格</t>
  </si>
  <si>
    <t>单位</t>
  </si>
  <si>
    <t>10月价格</t>
  </si>
  <si>
    <t>9月价格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</si>
  <si>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</si>
  <si>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</si>
  <si>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</si>
  <si>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</si>
  <si>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</si>
  <si>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</si>
  <si>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</si>
  <si>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</si>
  <si>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</si>
  <si>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</si>
  <si>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</si>
  <si>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</si>
  <si>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</si>
  <si>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</si>
  <si>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</si>
  <si>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</si>
  <si>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2024年10月泵送混凝土信息价</t>
  </si>
  <si>
    <t>泵送预拌混凝土</t>
  </si>
  <si>
    <t>2024年10月湿拌砂浆信息价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</si>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</sst>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topLeftCell="A13" workbookViewId="0">
      <selection activeCell="J25" sqref="J25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422.43</v>
      </c>
      <c r="F4" s="10">
        <v>421.82</v>
      </c>
      <c r="G4" s="11">
        <f>E4-F4</f>
        <v>0.610000000000014</v>
      </c>
      <c r="H4" s="12">
        <f>(E4-F4)/F4</f>
        <v>0.00144611445640324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436.22</v>
      </c>
      <c r="F5" s="10">
        <v>438.45</v>
      </c>
      <c r="G5" s="11">
        <f t="shared" ref="G5:G14" si="0">E5-F5</f>
        <v>-2.22999999999996</v>
      </c>
      <c r="H5" s="12">
        <f t="shared" ref="H5:H14" si="1">(E5-F5)/F5</f>
        <v>-0.00508609875698474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464.21</v>
      </c>
      <c r="F6" s="10">
        <v>467.57</v>
      </c>
      <c r="G6" s="11">
        <f t="shared" si="0"/>
        <v>-3.36000000000001</v>
      </c>
      <c r="H6" s="12">
        <f t="shared" si="1"/>
        <v>-0.00718608978334798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483.46</v>
      </c>
      <c r="F7" s="10">
        <v>477.35</v>
      </c>
      <c r="G7" s="11">
        <f t="shared" si="0"/>
        <v>6.10999999999996</v>
      </c>
      <c r="H7" s="12">
        <f t="shared" si="1"/>
        <v>0.0127998324080862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497.37</v>
      </c>
      <c r="F8" s="10">
        <v>499.9</v>
      </c>
      <c r="G8" s="11">
        <f t="shared" si="0"/>
        <v>-2.52999999999997</v>
      </c>
      <c r="H8" s="12">
        <f t="shared" si="1"/>
        <v>-0.00506101220244043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529.21</v>
      </c>
      <c r="F9" s="10">
        <v>537.91</v>
      </c>
      <c r="G9" s="11">
        <f t="shared" si="0"/>
        <v>-8.69999999999993</v>
      </c>
      <c r="H9" s="12">
        <f t="shared" si="1"/>
        <v>-0.0161737093565837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537.43</v>
      </c>
      <c r="F10" s="10">
        <v>548.11</v>
      </c>
      <c r="G10" s="11">
        <f t="shared" si="0"/>
        <v>-10.6800000000001</v>
      </c>
      <c r="H10" s="12">
        <f t="shared" si="1"/>
        <v>-0.019485139844192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553.29</v>
      </c>
      <c r="F11" s="10">
        <v>561.55</v>
      </c>
      <c r="G11" s="11">
        <f t="shared" si="0"/>
        <v>-8.25999999999999</v>
      </c>
      <c r="H11" s="12">
        <f t="shared" si="1"/>
        <v>-0.0147092867954768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588.54</v>
      </c>
      <c r="F12" s="10">
        <v>589.47</v>
      </c>
      <c r="G12" s="11">
        <f t="shared" si="0"/>
        <v>-0.930000000000064</v>
      </c>
      <c r="H12" s="12">
        <f t="shared" si="1"/>
        <v>-0.00157768843198138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600.97</v>
      </c>
      <c r="F13" s="10">
        <v>602.58</v>
      </c>
      <c r="G13" s="11">
        <f t="shared" si="0"/>
        <v>-1.61000000000001</v>
      </c>
      <c r="H13" s="12">
        <f t="shared" si="1"/>
        <v>-0.00267184440240302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620.46</v>
      </c>
      <c r="F14" s="10">
        <v>623.01</v>
      </c>
      <c r="G14" s="11">
        <f t="shared" si="0"/>
        <v>-2.54999999999995</v>
      </c>
      <c r="H14" s="12">
        <f t="shared" si="1"/>
        <v>-0.00409303221457112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425.97</v>
      </c>
      <c r="F18" s="14">
        <v>426.87</v>
      </c>
      <c r="G18" s="6">
        <f>E18-F18</f>
        <v>-0.899999999999977</v>
      </c>
      <c r="H18" s="8">
        <f>(E18-F18)/F18</f>
        <v>-0.0021083702298123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455.77</v>
      </c>
      <c r="F19" s="14">
        <v>467.1</v>
      </c>
      <c r="G19" s="6">
        <f t="shared" ref="G19:G28" si="2">E19-F19</f>
        <v>-11.33</v>
      </c>
      <c r="H19" s="8">
        <f t="shared" ref="H19:H28" si="3">(E19-F19)/F19</f>
        <v>-0.02425604795547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475.07</v>
      </c>
      <c r="F20" s="14">
        <v>484.45</v>
      </c>
      <c r="G20" s="6">
        <f t="shared" si="2"/>
        <v>-9.38</v>
      </c>
      <c r="H20" s="8">
        <f t="shared" si="3"/>
        <v>-0.0193621632779441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491.75</v>
      </c>
      <c r="F21" s="14">
        <v>500.86</v>
      </c>
      <c r="G21" s="6">
        <f t="shared" si="2"/>
        <v>-9.11000000000001</v>
      </c>
      <c r="H21" s="8">
        <f t="shared" si="3"/>
        <v>-0.0181887154094957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509.44</v>
      </c>
      <c r="F22" s="14">
        <v>518.44</v>
      </c>
      <c r="G22" s="6">
        <f t="shared" si="2"/>
        <v>-9.00000000000006</v>
      </c>
      <c r="H22" s="8">
        <f t="shared" si="3"/>
        <v>-0.0173597716225601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534.74</v>
      </c>
      <c r="F23" s="14">
        <v>541.57</v>
      </c>
      <c r="G23" s="6">
        <f t="shared" si="2"/>
        <v>-6.83000000000004</v>
      </c>
      <c r="H23" s="8">
        <f t="shared" si="3"/>
        <v>-0.0126114814336098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545.86</v>
      </c>
      <c r="F24" s="14">
        <v>554.85</v>
      </c>
      <c r="G24" s="6">
        <f t="shared" si="2"/>
        <v>-8.99000000000001</v>
      </c>
      <c r="H24" s="8">
        <f t="shared" si="3"/>
        <v>-0.0162025772731369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572.38</v>
      </c>
      <c r="F25" s="14">
        <v>578.09</v>
      </c>
      <c r="G25" s="6">
        <f t="shared" si="2"/>
        <v>-5.71000000000004</v>
      </c>
      <c r="H25" s="8">
        <f t="shared" si="3"/>
        <v>-0.00987735473715172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598.27</v>
      </c>
      <c r="F26" s="14">
        <v>606.86</v>
      </c>
      <c r="G26" s="6">
        <f t="shared" si="2"/>
        <v>-8.59000000000003</v>
      </c>
      <c r="H26" s="8">
        <f t="shared" si="3"/>
        <v>-0.0141548297795209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609.46</v>
      </c>
      <c r="F27" s="14">
        <v>616.9</v>
      </c>
      <c r="G27" s="6">
        <f t="shared" si="2"/>
        <v>-7.43999999999994</v>
      </c>
      <c r="H27" s="8">
        <f t="shared" si="3"/>
        <v>-0.0120603015075376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632.78</v>
      </c>
      <c r="F28" s="14">
        <v>648.44</v>
      </c>
      <c r="G28" s="6">
        <f t="shared" si="2"/>
        <v>-15.6600000000001</v>
      </c>
      <c r="H28" s="8">
        <f t="shared" si="3"/>
        <v>-0.024150268336315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387.69</v>
      </c>
      <c r="F32" s="14">
        <v>391.84</v>
      </c>
      <c r="G32" s="6">
        <f>E32-F32</f>
        <v>-4.14999999999998</v>
      </c>
      <c r="H32" s="8">
        <f>(E32-F32)/F32</f>
        <v>-0.0105910575745202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412.3</v>
      </c>
      <c r="F33" s="14">
        <v>421.37</v>
      </c>
      <c r="G33" s="6">
        <f t="shared" ref="G33:G45" si="4">E33-F33</f>
        <v>-9.06999999999999</v>
      </c>
      <c r="H33" s="8">
        <f t="shared" ref="H33:H45" si="5">(E33-F33)/F33</f>
        <v>-0.0215250255120203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428.92</v>
      </c>
      <c r="F34" s="14">
        <v>434.77</v>
      </c>
      <c r="G34" s="6">
        <f t="shared" si="4"/>
        <v>-5.84999999999997</v>
      </c>
      <c r="H34" s="8">
        <f t="shared" si="5"/>
        <v>-0.0134553902063159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443.7</v>
      </c>
      <c r="F35" s="14">
        <v>449.77</v>
      </c>
      <c r="G35" s="6">
        <f t="shared" si="4"/>
        <v>-6.06999999999999</v>
      </c>
      <c r="H35" s="8">
        <f t="shared" si="5"/>
        <v>-0.0134957867354425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453.07</v>
      </c>
      <c r="F36" s="14">
        <v>459.27</v>
      </c>
      <c r="G36" s="6">
        <f t="shared" si="4"/>
        <v>-6.19999999999999</v>
      </c>
      <c r="H36" s="8">
        <f t="shared" si="5"/>
        <v>-0.0134996842815773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516</v>
      </c>
      <c r="F37" s="14">
        <v>515.47</v>
      </c>
      <c r="G37" s="6">
        <f t="shared" si="4"/>
        <v>0.529999999999973</v>
      </c>
      <c r="H37" s="8">
        <f t="shared" si="5"/>
        <v>0.00102818786738311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406.4</v>
      </c>
      <c r="F38" s="14">
        <v>418.85</v>
      </c>
      <c r="G38" s="6">
        <f t="shared" si="4"/>
        <v>-12.45</v>
      </c>
      <c r="H38" s="8">
        <f t="shared" si="5"/>
        <v>-0.0297242449564284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433.15</v>
      </c>
      <c r="F39" s="14">
        <v>440.64</v>
      </c>
      <c r="G39" s="6">
        <f t="shared" si="4"/>
        <v>-7.49000000000001</v>
      </c>
      <c r="H39" s="8">
        <f t="shared" si="5"/>
        <v>-0.0169980029048657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439.94</v>
      </c>
      <c r="F40" s="14">
        <v>447.65</v>
      </c>
      <c r="G40" s="6">
        <f t="shared" si="4"/>
        <v>-7.70999999999998</v>
      </c>
      <c r="H40" s="8">
        <f t="shared" si="5"/>
        <v>-0.0172232771138166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447.93</v>
      </c>
      <c r="F41" s="14">
        <v>461.07</v>
      </c>
      <c r="G41" s="6">
        <f t="shared" si="4"/>
        <v>-13.14</v>
      </c>
      <c r="H41" s="8">
        <f t="shared" si="5"/>
        <v>-0.0284989264103064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465.14</v>
      </c>
      <c r="F42" s="14">
        <v>474.07</v>
      </c>
      <c r="G42" s="6">
        <f t="shared" si="4"/>
        <v>-8.93000000000001</v>
      </c>
      <c r="H42" s="8">
        <f t="shared" si="5"/>
        <v>-0.0188368806294429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456.71</v>
      </c>
      <c r="F43" s="14">
        <v>461.7</v>
      </c>
      <c r="G43" s="6">
        <f t="shared" si="4"/>
        <v>-4.99000000000001</v>
      </c>
      <c r="H43" s="8">
        <f t="shared" si="5"/>
        <v>-0.0108078839072991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467.71</v>
      </c>
      <c r="F44" s="14">
        <v>477.85</v>
      </c>
      <c r="G44" s="6">
        <f t="shared" si="4"/>
        <v>-10.14</v>
      </c>
      <c r="H44" s="8">
        <f t="shared" si="5"/>
        <v>-0.0212200481322592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519.99</v>
      </c>
      <c r="F45" s="14">
        <v>522.1</v>
      </c>
      <c r="G45" s="6">
        <f t="shared" si="4"/>
        <v>-2.11000000000001</v>
      </c>
      <c r="H45" s="8">
        <f t="shared" si="5"/>
        <v>-0.00404137138479221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2024-11-01T06:57:55Z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2052-12.1.0.18608</vt:lpwstr>
  </property>
</Properties>
</file>