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<sst xmlns="http://schemas.openxmlformats.org/spreadsheetml/2006/main" count="136" uniqueCount="35">
  <si>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2025年3月普通混凝土信息价</t>
  </si>
  <si>
    <t>序号</t>
  </si>
  <si>
    <t>材料名称</t>
  </si>
  <si>
    <t>规格</t>
  </si>
  <si>
    <t>单位</t>
  </si>
  <si>
    <t>3月价格</t>
  </si>
  <si>
    <t>2月价格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</si>
  <si>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</si>
  <si>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</si>
  <si>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</si>
  <si>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</si>
  <si>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</si>
  <si>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</si>
  <si>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</si>
  <si>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</si>
  <si>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</si>
  <si>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</si>
  <si>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</si>
  <si>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</si>
  <si>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</si>
  <si>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</si>
  <si>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</si>
  <si>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</si>
  <si>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2025年3月泵送混凝土信息价</t>
  </si>
  <si>
    <t>泵送预拌混凝土</t>
  </si>
  <si>
    <t>2025年3月湿拌砂浆信息价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</si>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</sst>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workbookViewId="0">
      <selection activeCell="K10" sqref="K10"/>
    </sheetView>
  </sheetViews>
  <sheetFormatPr defaultColWidth="9" defaultRowHeight="22" customHeight="1"/>
  <cols>
    <col min="1" max="1" width="5.96666666666667" style="1" customWidth="1"/>
    <col min="2" max="2" width="16.3833333333333" style="1" customWidth="1"/>
    <col min="3" max="4" width="9" style="1"/>
    <col min="5" max="5" width="11.375" style="2" customWidth="1"/>
    <col min="6" max="6" width="9.85833333333333" style="2" customWidth="1"/>
    <col min="7" max="7" width="9.44166666666667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415.53</v>
      </c>
      <c r="F4" s="10">
        <v>418.73</v>
      </c>
      <c r="G4" s="11">
        <f>E4-F4</f>
        <v>-3.20000000000005</v>
      </c>
      <c r="H4" s="12">
        <f>(E4-F4)/F4</f>
        <v>-0.00764215604327382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418.28</v>
      </c>
      <c r="F5" s="10">
        <v>428.78</v>
      </c>
      <c r="G5" s="11">
        <f t="shared" ref="G5:G14" si="0">E5-F5</f>
        <v>-10.5</v>
      </c>
      <c r="H5" s="12">
        <f t="shared" ref="H5:H14" si="1">(E5-F5)/F5</f>
        <v>-0.024488082466533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448.21</v>
      </c>
      <c r="F6" s="10">
        <v>451.13</v>
      </c>
      <c r="G6" s="11">
        <f t="shared" si="0"/>
        <v>-2.92000000000002</v>
      </c>
      <c r="H6" s="12">
        <f t="shared" si="1"/>
        <v>-0.00647263538226235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459.32</v>
      </c>
      <c r="F7" s="10">
        <v>467.55</v>
      </c>
      <c r="G7" s="11">
        <f t="shared" si="0"/>
        <v>-8.23000000000002</v>
      </c>
      <c r="H7" s="12">
        <f t="shared" si="1"/>
        <v>-0.0176023954657256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476.8</v>
      </c>
      <c r="F8" s="10">
        <v>484.59</v>
      </c>
      <c r="G8" s="11">
        <f t="shared" si="0"/>
        <v>-7.78999999999996</v>
      </c>
      <c r="H8" s="12">
        <f t="shared" si="1"/>
        <v>-0.0160754452217338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506.19</v>
      </c>
      <c r="F9" s="10">
        <v>513.89</v>
      </c>
      <c r="G9" s="11">
        <f t="shared" si="0"/>
        <v>-7.69999999999999</v>
      </c>
      <c r="H9" s="12">
        <f t="shared" si="1"/>
        <v>-0.0149837513864835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508.16</v>
      </c>
      <c r="F10" s="10">
        <v>516.06</v>
      </c>
      <c r="G10" s="11">
        <f t="shared" si="0"/>
        <v>-7.89999999999992</v>
      </c>
      <c r="H10" s="12">
        <f t="shared" si="1"/>
        <v>-0.0153082974847884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520.95</v>
      </c>
      <c r="F11" s="10">
        <v>529.05</v>
      </c>
      <c r="G11" s="11">
        <f t="shared" si="0"/>
        <v>-8.09999999999991</v>
      </c>
      <c r="H11" s="12">
        <f t="shared" si="1"/>
        <v>-0.0153104621491351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559.7</v>
      </c>
      <c r="F12" s="10">
        <v>569.13</v>
      </c>
      <c r="G12" s="11">
        <f t="shared" si="0"/>
        <v>-9.42999999999995</v>
      </c>
      <c r="H12" s="12">
        <f t="shared" si="1"/>
        <v>-0.0165691494034754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561.81</v>
      </c>
      <c r="F13" s="10">
        <v>579.68</v>
      </c>
      <c r="G13" s="11">
        <f t="shared" si="0"/>
        <v>-17.87</v>
      </c>
      <c r="H13" s="12">
        <f t="shared" si="1"/>
        <v>-0.0308273530223572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601.26</v>
      </c>
      <c r="F14" s="10">
        <v>611.36</v>
      </c>
      <c r="G14" s="11">
        <f t="shared" si="0"/>
        <v>-10.1</v>
      </c>
      <c r="H14" s="12">
        <f t="shared" si="1"/>
        <v>-0.0165205443601152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419.39</v>
      </c>
      <c r="F18" s="14">
        <v>422.64</v>
      </c>
      <c r="G18" s="6">
        <f>E18-F18</f>
        <v>-3.25</v>
      </c>
      <c r="H18" s="8">
        <f>(E18-F18)/F18</f>
        <v>-0.00768975960628431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437.66</v>
      </c>
      <c r="F19" s="14">
        <v>446.88</v>
      </c>
      <c r="G19" s="6">
        <f t="shared" ref="G19:G28" si="2">E19-F19</f>
        <v>-9.21999999999997</v>
      </c>
      <c r="H19" s="8">
        <f t="shared" ref="H19:H28" si="3">(E19-F19)/F19</f>
        <v>-0.0206319369853204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454.8</v>
      </c>
      <c r="F20" s="14">
        <v>457.77</v>
      </c>
      <c r="G20" s="6">
        <f t="shared" si="2"/>
        <v>-2.96999999999997</v>
      </c>
      <c r="H20" s="8">
        <f t="shared" si="3"/>
        <v>-0.00648797431024307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463.37</v>
      </c>
      <c r="F21" s="14">
        <v>471.86</v>
      </c>
      <c r="G21" s="6">
        <f t="shared" si="2"/>
        <v>-8.49000000000001</v>
      </c>
      <c r="H21" s="8">
        <f t="shared" si="3"/>
        <v>-0.0179926249311237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490.75</v>
      </c>
      <c r="F22" s="14">
        <v>494.57</v>
      </c>
      <c r="G22" s="6">
        <f t="shared" si="2"/>
        <v>-3.81999999999999</v>
      </c>
      <c r="H22" s="8">
        <f t="shared" si="3"/>
        <v>-0.00772388135147703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508.04</v>
      </c>
      <c r="F23" s="14">
        <v>515.78</v>
      </c>
      <c r="G23" s="6">
        <f t="shared" si="2"/>
        <v>-7.73999999999995</v>
      </c>
      <c r="H23" s="8">
        <f t="shared" si="3"/>
        <v>-0.0150063980766993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514.6</v>
      </c>
      <c r="F24" s="14">
        <v>526.19</v>
      </c>
      <c r="G24" s="6">
        <f t="shared" si="2"/>
        <v>-11.59</v>
      </c>
      <c r="H24" s="8">
        <f t="shared" si="3"/>
        <v>-0.0220262642771623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537.81</v>
      </c>
      <c r="F25" s="14">
        <v>545.6</v>
      </c>
      <c r="G25" s="6">
        <f t="shared" si="2"/>
        <v>-7.79000000000008</v>
      </c>
      <c r="H25" s="8">
        <f t="shared" si="3"/>
        <v>-0.0142778592375368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570.93</v>
      </c>
      <c r="F26" s="14">
        <v>580.11</v>
      </c>
      <c r="G26" s="6">
        <f t="shared" si="2"/>
        <v>-9.18000000000006</v>
      </c>
      <c r="H26" s="8">
        <f t="shared" si="3"/>
        <v>-0.0158245849925015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580.09</v>
      </c>
      <c r="F27" s="14">
        <v>584.7</v>
      </c>
      <c r="G27" s="6">
        <f t="shared" si="2"/>
        <v>-4.61000000000001</v>
      </c>
      <c r="H27" s="8">
        <f t="shared" si="3"/>
        <v>-0.00788438515478025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612.01</v>
      </c>
      <c r="F28" s="14">
        <v>617.57</v>
      </c>
      <c r="G28" s="6">
        <f t="shared" si="2"/>
        <v>-5.56000000000006</v>
      </c>
      <c r="H28" s="8">
        <f t="shared" si="3"/>
        <v>-0.00900302799682637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370.84</v>
      </c>
      <c r="F32" s="14">
        <v>374.28</v>
      </c>
      <c r="G32" s="6">
        <f>E32-F32</f>
        <v>-3.44</v>
      </c>
      <c r="H32" s="8">
        <f>(E32-F32)/F32</f>
        <v>-0.00919098001496206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398.56</v>
      </c>
      <c r="F33" s="14">
        <v>404.18</v>
      </c>
      <c r="G33" s="6">
        <f t="shared" ref="G33:G45" si="4">E33-F33</f>
        <v>-5.62</v>
      </c>
      <c r="H33" s="8">
        <f t="shared" ref="H33:H45" si="5">(E33-F33)/F33</f>
        <v>-0.013904695927557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410.25</v>
      </c>
      <c r="F34" s="14">
        <v>416.62</v>
      </c>
      <c r="G34" s="6">
        <f t="shared" si="4"/>
        <v>-6.37</v>
      </c>
      <c r="H34" s="8">
        <f t="shared" si="5"/>
        <v>-0.0152897124477942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423.86</v>
      </c>
      <c r="F35" s="14">
        <v>430.73</v>
      </c>
      <c r="G35" s="6">
        <f t="shared" si="4"/>
        <v>-6.87</v>
      </c>
      <c r="H35" s="8">
        <f t="shared" si="5"/>
        <v>-0.0159496668446591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426.16</v>
      </c>
      <c r="F36" s="14">
        <v>433.02</v>
      </c>
      <c r="G36" s="6">
        <f t="shared" si="4"/>
        <v>-6.85999999999996</v>
      </c>
      <c r="H36" s="8">
        <f t="shared" si="5"/>
        <v>-0.0158422243776268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496.37</v>
      </c>
      <c r="F37" s="14">
        <v>504.28</v>
      </c>
      <c r="G37" s="6">
        <f t="shared" si="4"/>
        <v>-7.90999999999997</v>
      </c>
      <c r="H37" s="8">
        <f t="shared" si="5"/>
        <v>-0.0156857301499167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396.81</v>
      </c>
      <c r="F38" s="14">
        <v>404.14</v>
      </c>
      <c r="G38" s="6">
        <f t="shared" si="4"/>
        <v>-7.32999999999998</v>
      </c>
      <c r="H38" s="8">
        <f t="shared" si="5"/>
        <v>-0.0181372791606869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423.82</v>
      </c>
      <c r="F39" s="14">
        <v>427.61</v>
      </c>
      <c r="G39" s="6">
        <f t="shared" si="4"/>
        <v>-3.79000000000002</v>
      </c>
      <c r="H39" s="8">
        <f t="shared" si="5"/>
        <v>-0.00886321648230869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429.46</v>
      </c>
      <c r="F40" s="14">
        <v>433.02</v>
      </c>
      <c r="G40" s="6">
        <f t="shared" si="4"/>
        <v>-3.56</v>
      </c>
      <c r="H40" s="8">
        <f t="shared" si="5"/>
        <v>-0.00822132926885595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434.28</v>
      </c>
      <c r="F41" s="14">
        <v>439.15</v>
      </c>
      <c r="G41" s="6">
        <f t="shared" si="4"/>
        <v>-4.87</v>
      </c>
      <c r="H41" s="8">
        <f t="shared" si="5"/>
        <v>-0.0110896049185927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446.91</v>
      </c>
      <c r="F42" s="14">
        <v>450.55</v>
      </c>
      <c r="G42" s="6">
        <f t="shared" si="4"/>
        <v>-3.63999999999999</v>
      </c>
      <c r="H42" s="8">
        <f t="shared" si="5"/>
        <v>-0.00807901453778712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437.94</v>
      </c>
      <c r="F43" s="14">
        <v>447.93</v>
      </c>
      <c r="G43" s="6">
        <f t="shared" si="4"/>
        <v>-9.99000000000001</v>
      </c>
      <c r="H43" s="8">
        <f t="shared" si="5"/>
        <v>-0.0223025919228451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447.34</v>
      </c>
      <c r="F44" s="14">
        <v>457.07</v>
      </c>
      <c r="G44" s="6">
        <f t="shared" si="4"/>
        <v>-9.73000000000002</v>
      </c>
      <c r="H44" s="8">
        <f t="shared" si="5"/>
        <v>-0.0212877677379833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498.05</v>
      </c>
      <c r="F45" s="14">
        <v>504.87</v>
      </c>
      <c r="G45" s="6">
        <f t="shared" si="4"/>
        <v>-6.81999999999999</v>
      </c>
      <c r="H45" s="8">
        <f t="shared" si="5"/>
        <v>-0.0135084279121358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夏云</cp:lastModifiedBy>
  <dcterms:created xsi:type="dcterms:W3CDTF">2021-10-19T02:03:00Z</dcterms:created>
  <dcterms:modified xsi:type="dcterms:W3CDTF">2025-04-03T03:07:21Z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2052-12.1.0.20305</vt:lpwstr>
  </property>
</Properties>
</file>